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'A'!$A$1:$L$51</definedName>
    <definedName name="_xlnm.Print_Titles" localSheetId="0">'A'!$1:$12</definedName>
    <definedName name="TEST">'A'!$A$1:$L$12</definedName>
  </definedNames>
  <calcPr fullCalcOnLoad="1"/>
</workbook>
</file>

<file path=xl/sharedStrings.xml><?xml version="1.0" encoding="utf-8"?>
<sst xmlns="http://schemas.openxmlformats.org/spreadsheetml/2006/main" count="95" uniqueCount="54">
  <si>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</si>
  <si>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</si>
  <si>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</si>
  <si>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</si>
  <si>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</si>
  <si>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</si>
  <si>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</si>
  <si>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</si>
  <si>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</si>
  <si>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</si>
  <si>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</si>
  <si>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</si>
  <si>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</si>
  <si>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</si>
  <si>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  JULY 20, 2012</t>
  </si>
  <si>
    <t>BLAIR STREET SANITARY SEWER REPAIR - 2012</t>
  </si>
  <si>
    <t>SANITARY SEWER ACCOUNT NO. ES01-58275-810332-00-53W1519</t>
  </si>
  <si>
    <t>CONTRACT NO. 6938</t>
  </si>
  <si>
    <t>TRAFFIC CONTROL FOR SANITARY SEWER CONSTRUCTION</t>
  </si>
  <si>
    <t>LUMP SUM</t>
  </si>
  <si>
    <t>RAILROAD INSURANCE</t>
  </si>
  <si>
    <t>MOBILIZATION FOR SANITARY SEWER CONSTRUCTION</t>
  </si>
  <si>
    <t>STREET SWEEPING</t>
  </si>
  <si>
    <t>INLET PROTECTION TYPE D HYBRID- PROVIDE AND INSTALL</t>
  </si>
  <si>
    <t>EACH</t>
  </si>
  <si>
    <t>INLET PROTECTION TYPE D HYBRID- MAINTAIN</t>
  </si>
  <si>
    <t>INLET PROTECTION TYPE D HYBRID- REMOVE</t>
  </si>
  <si>
    <t>TYPE II DEWATERING</t>
  </si>
  <si>
    <t>UTILITY TRENCH PATCH TYPE I</t>
  </si>
  <si>
    <t>T.F.</t>
  </si>
  <si>
    <t>UTILITY TRENCH PATCH TYPE III</t>
  </si>
  <si>
    <t>COMPRESSION COUPLING</t>
  </si>
  <si>
    <t>WASTEWATER CONTROL</t>
  </si>
  <si>
    <t xml:space="preserve">UTILITY LINE OPENING </t>
  </si>
  <si>
    <t>TEMPORARY PAVEMENT MARKING TAPE, REMOVABLE, REFLECTIVE, LINE 4-INCH</t>
  </si>
  <si>
    <t>L.F.</t>
  </si>
  <si>
    <t>TEMPORARY PAVEMENT MARKING TAPE, REMOVABLE, REFLECTIVE, DOUBLE LINE 4-INCH</t>
  </si>
  <si>
    <t>SANITARY SEWER POINT REPAIR</t>
  </si>
  <si>
    <t>EXCAVATION &amp; HAULING OF PETROLEUM CONTAMINATED SOIL</t>
  </si>
  <si>
    <t>TON</t>
  </si>
  <si>
    <t>TEMPORARY SHORING</t>
  </si>
  <si>
    <t>=</t>
  </si>
  <si>
    <t>CONTRACT TOTALS</t>
  </si>
  <si>
    <t>BADGERLAND</t>
  </si>
  <si>
    <t>EXCAVATING, LLC</t>
  </si>
  <si>
    <t>SPEEDWAY</t>
  </si>
  <si>
    <t>SAND &amp;</t>
  </si>
  <si>
    <t>GRAVEL, INC.</t>
  </si>
  <si>
    <t>TERRA</t>
  </si>
  <si>
    <t>ENGINEERING</t>
  </si>
  <si>
    <t>&amp; CONSTR.,</t>
  </si>
  <si>
    <t>CORP.</t>
  </si>
  <si>
    <t>R.G. HUSTON</t>
  </si>
  <si>
    <t>CO.,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</si>
</sst>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="75" zoomScaleNormal="75" workbookViewId="0" topLeftCell="A1">
      <selection activeCell="G16" sqref="G16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64" t="s">
        <v>16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ht="15" customHeight="1">
      <c r="A4" s="4" t="s">
        <v>14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</row>
    <row r="5" spans="1:12" ht="21.75" customHeight="1">
      <c r="A5" s="4"/>
      <c r="B5" s="4"/>
      <c r="C5" s="4"/>
      <c r="D5" s="4"/>
      <c r="E5" s="68"/>
      <c r="F5" s="68"/>
      <c r="G5" s="9"/>
      <c r="H5" s="10"/>
      <c r="I5" s="10" t="s">
        <v>48</v>
      </c>
      <c r="J5" s="10"/>
      <c r="K5" s="10"/>
      <c r="L5" s="10"/>
    </row>
    <row r="6" spans="1:12" ht="21.75" customHeight="1">
      <c r="A6" s="4"/>
      <c r="B6" s="4"/>
      <c r="C6" s="4"/>
      <c r="D6" s="4"/>
      <c r="E6" s="68"/>
      <c r="F6" s="68"/>
      <c r="G6" s="9" t="s">
        <v>45</v>
      </c>
      <c r="H6" s="10"/>
      <c r="I6" s="10" t="s">
        <v>49</v>
      </c>
      <c r="J6" s="10"/>
      <c r="K6" s="10"/>
      <c r="L6" s="10"/>
    </row>
    <row r="7" spans="1:12" ht="21.75" customHeight="1">
      <c r="A7" s="4"/>
      <c r="B7" s="4"/>
      <c r="C7" s="4"/>
      <c r="D7" s="4"/>
      <c r="E7" s="68" t="s">
        <v>43</v>
      </c>
      <c r="F7" s="68"/>
      <c r="G7" s="9" t="s">
        <v>46</v>
      </c>
      <c r="H7" s="10"/>
      <c r="I7" s="10" t="s">
        <v>50</v>
      </c>
      <c r="J7" s="10"/>
      <c r="K7" s="10" t="s">
        <v>52</v>
      </c>
      <c r="L7" s="10"/>
    </row>
    <row r="8" spans="1:12" ht="21.75" customHeight="1">
      <c r="A8" s="4"/>
      <c r="B8" s="4"/>
      <c r="C8" s="10"/>
      <c r="D8" s="10"/>
      <c r="E8" s="68" t="s">
        <v>44</v>
      </c>
      <c r="F8" s="68"/>
      <c r="G8" s="10" t="s">
        <v>47</v>
      </c>
      <c r="H8" s="10"/>
      <c r="I8" s="10" t="s">
        <v>51</v>
      </c>
      <c r="J8" s="10"/>
      <c r="K8" s="10" t="s">
        <v>53</v>
      </c>
      <c r="L8" s="10"/>
    </row>
    <row r="9" spans="1:12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  <c r="K9" s="11" t="s">
        <v>1</v>
      </c>
      <c r="L9" s="4" t="s">
        <v>2</v>
      </c>
    </row>
    <row r="10" spans="1:1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</row>
    <row r="11" spans="1:1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</row>
    <row r="12" spans="1:12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  <c r="K12" s="11" t="s">
        <v>1</v>
      </c>
      <c r="L12" s="12" t="s">
        <v>13</v>
      </c>
    </row>
    <row r="13" spans="1:12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  <c r="K13" s="17"/>
      <c r="L13" s="17"/>
    </row>
    <row r="14" spans="1:12" ht="31.5">
      <c r="A14" s="65">
        <v>10704</v>
      </c>
      <c r="B14" s="66" t="s">
        <v>18</v>
      </c>
      <c r="C14" s="13">
        <v>1</v>
      </c>
      <c r="D14" s="67" t="s">
        <v>19</v>
      </c>
      <c r="E14" s="17">
        <v>9500</v>
      </c>
      <c r="F14" s="16">
        <f aca="true" t="shared" si="0" ref="F14:F48">ROUND(C14*E14,2)</f>
        <v>9500</v>
      </c>
      <c r="G14" s="17">
        <v>25000</v>
      </c>
      <c r="H14" s="17">
        <f>G14*C14</f>
        <v>25000</v>
      </c>
      <c r="I14" s="17">
        <v>13880</v>
      </c>
      <c r="J14" s="17">
        <f>I14*C14</f>
        <v>13880</v>
      </c>
      <c r="K14" s="17">
        <v>12615</v>
      </c>
      <c r="L14" s="17">
        <f>K14*C14</f>
        <v>12615</v>
      </c>
    </row>
    <row r="15" spans="1:12" ht="15.75">
      <c r="A15" s="65"/>
      <c r="B15" s="66"/>
      <c r="C15" s="13"/>
      <c r="D15" s="67"/>
      <c r="E15" s="17"/>
      <c r="F15" s="16"/>
      <c r="G15" s="17"/>
      <c r="H15" s="17"/>
      <c r="I15" s="17"/>
      <c r="J15" s="17"/>
      <c r="K15" s="17"/>
      <c r="L15" s="17"/>
    </row>
    <row r="16" spans="1:12" ht="15.75">
      <c r="A16" s="65">
        <v>10790</v>
      </c>
      <c r="B16" s="66" t="s">
        <v>20</v>
      </c>
      <c r="C16" s="13">
        <v>1</v>
      </c>
      <c r="D16" s="67" t="s">
        <v>19</v>
      </c>
      <c r="E16" s="17">
        <v>2500</v>
      </c>
      <c r="F16" s="16">
        <f t="shared" si="0"/>
        <v>2500</v>
      </c>
      <c r="G16" s="17">
        <v>3000</v>
      </c>
      <c r="H16" s="17">
        <f>G16*C16</f>
        <v>3000</v>
      </c>
      <c r="I16" s="17">
        <v>2500</v>
      </c>
      <c r="J16" s="17">
        <f>I16*C16</f>
        <v>2500</v>
      </c>
      <c r="K16" s="17">
        <v>9327.95</v>
      </c>
      <c r="L16" s="17">
        <f>K16*C16</f>
        <v>9327.95</v>
      </c>
    </row>
    <row r="17" spans="1:12" ht="15.75">
      <c r="A17" s="65"/>
      <c r="B17" s="66"/>
      <c r="C17" s="13"/>
      <c r="D17" s="67"/>
      <c r="E17" s="17"/>
      <c r="F17" s="16"/>
      <c r="G17" s="17"/>
      <c r="H17" s="17"/>
      <c r="I17" s="17"/>
      <c r="J17" s="17"/>
      <c r="K17" s="17"/>
      <c r="L17" s="17"/>
    </row>
    <row r="18" spans="1:12" ht="31.5">
      <c r="A18" s="65">
        <v>10914</v>
      </c>
      <c r="B18" s="66" t="s">
        <v>21</v>
      </c>
      <c r="C18" s="13">
        <v>1</v>
      </c>
      <c r="D18" s="67" t="s">
        <v>19</v>
      </c>
      <c r="E18" s="17">
        <v>20000</v>
      </c>
      <c r="F18" s="16">
        <f t="shared" si="0"/>
        <v>20000</v>
      </c>
      <c r="G18" s="17">
        <v>18000</v>
      </c>
      <c r="H18" s="17">
        <f>G18*C18</f>
        <v>18000</v>
      </c>
      <c r="I18" s="17">
        <v>19000</v>
      </c>
      <c r="J18" s="17">
        <f>I18*C18</f>
        <v>19000</v>
      </c>
      <c r="K18" s="17">
        <v>74473.25</v>
      </c>
      <c r="L18" s="17">
        <f>K18*C18</f>
        <v>74473.25</v>
      </c>
    </row>
    <row r="19" spans="1:12" ht="15.75">
      <c r="A19" s="65"/>
      <c r="B19" s="66"/>
      <c r="C19" s="13"/>
      <c r="D19" s="67"/>
      <c r="E19" s="17"/>
      <c r="F19" s="16"/>
      <c r="G19" s="17"/>
      <c r="H19" s="17"/>
      <c r="I19" s="17"/>
      <c r="J19" s="17"/>
      <c r="K19" s="17"/>
      <c r="L19" s="17"/>
    </row>
    <row r="20" spans="1:12" ht="15.75">
      <c r="A20" s="65">
        <v>21013</v>
      </c>
      <c r="B20" s="66" t="s">
        <v>22</v>
      </c>
      <c r="C20" s="13">
        <v>1</v>
      </c>
      <c r="D20" s="67" t="s">
        <v>19</v>
      </c>
      <c r="E20" s="17">
        <v>500</v>
      </c>
      <c r="F20" s="16">
        <f t="shared" si="0"/>
        <v>500</v>
      </c>
      <c r="G20" s="17">
        <v>1000</v>
      </c>
      <c r="H20" s="17">
        <f>G20*C20</f>
        <v>1000</v>
      </c>
      <c r="I20" s="17">
        <v>500</v>
      </c>
      <c r="J20" s="17">
        <f>I20*C20</f>
        <v>500</v>
      </c>
      <c r="K20" s="17">
        <v>268.14</v>
      </c>
      <c r="L20" s="17">
        <f>K20*C20</f>
        <v>268.14</v>
      </c>
    </row>
    <row r="21" spans="1:12" ht="15.75">
      <c r="A21" s="65"/>
      <c r="B21" s="66"/>
      <c r="C21" s="13"/>
      <c r="D21" s="67"/>
      <c r="E21" s="17"/>
      <c r="F21" s="16"/>
      <c r="G21" s="17"/>
      <c r="H21" s="17"/>
      <c r="I21" s="17"/>
      <c r="J21" s="17"/>
      <c r="K21" s="17"/>
      <c r="L21" s="17"/>
    </row>
    <row r="22" spans="1:12" ht="31.5">
      <c r="A22" s="65">
        <v>21056</v>
      </c>
      <c r="B22" s="66" t="s">
        <v>23</v>
      </c>
      <c r="C22" s="13">
        <v>4</v>
      </c>
      <c r="D22" s="67" t="s">
        <v>24</v>
      </c>
      <c r="E22" s="17">
        <v>200</v>
      </c>
      <c r="F22" s="16">
        <f t="shared" si="0"/>
        <v>800</v>
      </c>
      <c r="G22" s="17">
        <v>150</v>
      </c>
      <c r="H22" s="17">
        <f>G22*C22</f>
        <v>600</v>
      </c>
      <c r="I22" s="17">
        <v>100</v>
      </c>
      <c r="J22" s="17">
        <f>I22*C22</f>
        <v>400</v>
      </c>
      <c r="K22" s="17">
        <v>294.26</v>
      </c>
      <c r="L22" s="17">
        <f>K22*C22</f>
        <v>1177.04</v>
      </c>
    </row>
    <row r="23" spans="1:12" ht="15.75">
      <c r="A23" s="65"/>
      <c r="B23" s="66"/>
      <c r="C23" s="13"/>
      <c r="D23" s="67"/>
      <c r="E23" s="17"/>
      <c r="F23" s="16"/>
      <c r="G23" s="17"/>
      <c r="H23" s="17"/>
      <c r="I23" s="17"/>
      <c r="J23" s="17"/>
      <c r="K23" s="17"/>
      <c r="L23" s="17"/>
    </row>
    <row r="24" spans="1:12" ht="31.5">
      <c r="A24" s="65">
        <v>21057</v>
      </c>
      <c r="B24" s="66" t="s">
        <v>25</v>
      </c>
      <c r="C24" s="13">
        <v>4</v>
      </c>
      <c r="D24" s="67" t="s">
        <v>24</v>
      </c>
      <c r="E24" s="17">
        <v>25</v>
      </c>
      <c r="F24" s="16">
        <f t="shared" si="0"/>
        <v>100</v>
      </c>
      <c r="G24" s="17">
        <v>50</v>
      </c>
      <c r="H24" s="17">
        <f>G24*C24</f>
        <v>200</v>
      </c>
      <c r="I24" s="17">
        <v>50</v>
      </c>
      <c r="J24" s="17">
        <f>I24*C24</f>
        <v>200</v>
      </c>
      <c r="K24" s="17">
        <v>176.56</v>
      </c>
      <c r="L24" s="17">
        <f>K24*C24</f>
        <v>706.24</v>
      </c>
    </row>
    <row r="25" spans="1:12" ht="15.75">
      <c r="A25" s="65"/>
      <c r="B25" s="66"/>
      <c r="C25" s="13"/>
      <c r="D25" s="67"/>
      <c r="E25" s="17"/>
      <c r="F25" s="16"/>
      <c r="G25" s="17"/>
      <c r="H25" s="17"/>
      <c r="I25" s="17"/>
      <c r="J25" s="17"/>
      <c r="K25" s="17"/>
      <c r="L25" s="17"/>
    </row>
    <row r="26" spans="1:12" ht="31.5">
      <c r="A26" s="65">
        <v>21058</v>
      </c>
      <c r="B26" s="66" t="s">
        <v>26</v>
      </c>
      <c r="C26" s="13">
        <v>4</v>
      </c>
      <c r="D26" s="67" t="s">
        <v>24</v>
      </c>
      <c r="E26" s="17">
        <v>25</v>
      </c>
      <c r="F26" s="16">
        <f t="shared" si="0"/>
        <v>100</v>
      </c>
      <c r="G26" s="17">
        <v>50</v>
      </c>
      <c r="H26" s="17">
        <f>G26*C26</f>
        <v>200</v>
      </c>
      <c r="I26" s="17">
        <v>100</v>
      </c>
      <c r="J26" s="17">
        <f>I26*C26</f>
        <v>400</v>
      </c>
      <c r="K26" s="17">
        <v>111.57</v>
      </c>
      <c r="L26" s="17">
        <f>K26*C26</f>
        <v>446.28</v>
      </c>
    </row>
    <row r="27" spans="1:12" ht="15.75">
      <c r="A27" s="65"/>
      <c r="B27" s="66"/>
      <c r="C27" s="13"/>
      <c r="D27" s="67"/>
      <c r="E27" s="17"/>
      <c r="F27" s="16"/>
      <c r="G27" s="17"/>
      <c r="H27" s="17"/>
      <c r="I27" s="17"/>
      <c r="J27" s="17"/>
      <c r="K27" s="17"/>
      <c r="L27" s="17"/>
    </row>
    <row r="28" spans="1:12" ht="15.75">
      <c r="A28" s="65">
        <v>50202</v>
      </c>
      <c r="B28" s="66" t="s">
        <v>27</v>
      </c>
      <c r="C28" s="13">
        <v>1</v>
      </c>
      <c r="D28" s="67" t="s">
        <v>19</v>
      </c>
      <c r="E28" s="17">
        <v>3000</v>
      </c>
      <c r="F28" s="16">
        <f t="shared" si="0"/>
        <v>3000</v>
      </c>
      <c r="G28" s="17">
        <v>500</v>
      </c>
      <c r="H28" s="17">
        <f>G28*C28</f>
        <v>500</v>
      </c>
      <c r="I28" s="17">
        <v>1</v>
      </c>
      <c r="J28" s="17">
        <f>I28*C28</f>
        <v>1</v>
      </c>
      <c r="K28" s="17">
        <v>1.02</v>
      </c>
      <c r="L28" s="17">
        <f>K28*C28</f>
        <v>1.02</v>
      </c>
    </row>
    <row r="29" spans="1:12" ht="15.75">
      <c r="A29" s="65"/>
      <c r="B29" s="66"/>
      <c r="C29" s="13"/>
      <c r="D29" s="67"/>
      <c r="E29" s="17"/>
      <c r="F29" s="16"/>
      <c r="G29" s="17"/>
      <c r="H29" s="17"/>
      <c r="I29" s="17"/>
      <c r="J29" s="17"/>
      <c r="K29" s="17"/>
      <c r="L29" s="17"/>
    </row>
    <row r="30" spans="1:12" ht="15.75">
      <c r="A30" s="65">
        <v>50221</v>
      </c>
      <c r="B30" s="66" t="s">
        <v>28</v>
      </c>
      <c r="C30" s="13">
        <v>15</v>
      </c>
      <c r="D30" s="67" t="s">
        <v>29</v>
      </c>
      <c r="E30" s="17">
        <v>100</v>
      </c>
      <c r="F30" s="16">
        <f t="shared" si="0"/>
        <v>1500</v>
      </c>
      <c r="G30" s="17">
        <v>500</v>
      </c>
      <c r="H30" s="17">
        <f>G30*C30</f>
        <v>7500</v>
      </c>
      <c r="I30" s="17">
        <v>1150</v>
      </c>
      <c r="J30" s="17">
        <f>I30*C30</f>
        <v>17250</v>
      </c>
      <c r="K30" s="17">
        <v>490.64</v>
      </c>
      <c r="L30" s="17">
        <f>K30*C30</f>
        <v>7359.599999999999</v>
      </c>
    </row>
    <row r="31" spans="1:12" ht="15.75">
      <c r="A31" s="65"/>
      <c r="B31" s="66"/>
      <c r="C31" s="13"/>
      <c r="D31" s="67"/>
      <c r="E31" s="17"/>
      <c r="F31" s="16"/>
      <c r="G31" s="17"/>
      <c r="H31" s="17"/>
      <c r="I31" s="17"/>
      <c r="J31" s="17"/>
      <c r="K31" s="17"/>
      <c r="L31" s="17"/>
    </row>
    <row r="32" spans="1:12" ht="15.75">
      <c r="A32" s="65">
        <v>50225</v>
      </c>
      <c r="B32" s="66" t="s">
        <v>30</v>
      </c>
      <c r="C32" s="13">
        <v>15</v>
      </c>
      <c r="D32" s="67" t="s">
        <v>29</v>
      </c>
      <c r="E32" s="17">
        <v>800</v>
      </c>
      <c r="F32" s="16">
        <f t="shared" si="0"/>
        <v>12000</v>
      </c>
      <c r="G32" s="17">
        <v>50</v>
      </c>
      <c r="H32" s="17">
        <f>G32*C32</f>
        <v>750</v>
      </c>
      <c r="I32" s="17">
        <v>165</v>
      </c>
      <c r="J32" s="17">
        <f>I32*C32</f>
        <v>2475</v>
      </c>
      <c r="K32" s="17">
        <v>860.46</v>
      </c>
      <c r="L32" s="17">
        <f>K32*C32</f>
        <v>12906.900000000001</v>
      </c>
    </row>
    <row r="33" spans="1:12" ht="15.75" customHeight="1">
      <c r="A33" s="65"/>
      <c r="B33" s="66"/>
      <c r="C33" s="13"/>
      <c r="D33" s="67"/>
      <c r="E33" s="17"/>
      <c r="F33" s="16"/>
      <c r="G33" s="17"/>
      <c r="H33" s="17"/>
      <c r="I33" s="17"/>
      <c r="J33" s="17"/>
      <c r="K33" s="17"/>
      <c r="L33" s="17"/>
    </row>
    <row r="34" spans="1:12" ht="15.75">
      <c r="A34" s="65">
        <v>50357</v>
      </c>
      <c r="B34" s="66" t="s">
        <v>31</v>
      </c>
      <c r="C34" s="13">
        <v>2</v>
      </c>
      <c r="D34" s="67" t="s">
        <v>24</v>
      </c>
      <c r="E34" s="17">
        <v>250</v>
      </c>
      <c r="F34" s="16">
        <f t="shared" si="0"/>
        <v>500</v>
      </c>
      <c r="G34" s="17">
        <v>200</v>
      </c>
      <c r="H34" s="17">
        <f>G34*C34</f>
        <v>400</v>
      </c>
      <c r="I34" s="17">
        <v>200</v>
      </c>
      <c r="J34" s="17">
        <f>I34*C34</f>
        <v>400</v>
      </c>
      <c r="K34" s="17">
        <v>394.84</v>
      </c>
      <c r="L34" s="17">
        <f>K34*C34</f>
        <v>789.68</v>
      </c>
    </row>
    <row r="35" spans="1:12" ht="15.75" customHeight="1">
      <c r="A35" s="65"/>
      <c r="B35" s="66"/>
      <c r="C35" s="13"/>
      <c r="D35" s="67"/>
      <c r="E35" s="17"/>
      <c r="F35" s="16"/>
      <c r="G35" s="17"/>
      <c r="H35" s="17"/>
      <c r="I35" s="17"/>
      <c r="J35" s="17"/>
      <c r="K35" s="17"/>
      <c r="L35" s="17"/>
    </row>
    <row r="36" spans="1:12" ht="15.75">
      <c r="A36" s="65">
        <v>50361</v>
      </c>
      <c r="B36" s="66" t="s">
        <v>32</v>
      </c>
      <c r="C36" s="13">
        <v>1</v>
      </c>
      <c r="D36" s="67" t="s">
        <v>19</v>
      </c>
      <c r="E36" s="17">
        <v>2500</v>
      </c>
      <c r="F36" s="16">
        <f t="shared" si="0"/>
        <v>2500</v>
      </c>
      <c r="G36" s="17">
        <v>3000</v>
      </c>
      <c r="H36" s="17">
        <f>G36*C36</f>
        <v>3000</v>
      </c>
      <c r="I36" s="17">
        <v>100</v>
      </c>
      <c r="J36" s="17">
        <f>I36*C36</f>
        <v>100</v>
      </c>
      <c r="K36" s="17">
        <v>4582.36</v>
      </c>
      <c r="L36" s="17">
        <f>K36*C36</f>
        <v>4582.36</v>
      </c>
    </row>
    <row r="37" spans="1:12" ht="15.75">
      <c r="A37" s="65"/>
      <c r="B37" s="66"/>
      <c r="C37" s="13"/>
      <c r="D37" s="67"/>
      <c r="E37" s="17"/>
      <c r="F37" s="16"/>
      <c r="G37" s="17"/>
      <c r="H37" s="17"/>
      <c r="I37" s="17"/>
      <c r="J37" s="17"/>
      <c r="K37" s="17"/>
      <c r="L37" s="17"/>
    </row>
    <row r="38" spans="1:12" ht="15.75">
      <c r="A38" s="65">
        <v>50801</v>
      </c>
      <c r="B38" s="66" t="s">
        <v>33</v>
      </c>
      <c r="C38" s="13">
        <v>5</v>
      </c>
      <c r="D38" s="67" t="s">
        <v>24</v>
      </c>
      <c r="E38" s="17">
        <v>500</v>
      </c>
      <c r="F38" s="16">
        <f t="shared" si="0"/>
        <v>2500</v>
      </c>
      <c r="G38" s="17">
        <v>700</v>
      </c>
      <c r="H38" s="17">
        <f>G38*C38</f>
        <v>3500</v>
      </c>
      <c r="I38" s="17">
        <v>500</v>
      </c>
      <c r="J38" s="17">
        <f>I38*C38</f>
        <v>2500</v>
      </c>
      <c r="K38" s="17">
        <v>998</v>
      </c>
      <c r="L38" s="17">
        <f>K38*C38</f>
        <v>4990</v>
      </c>
    </row>
    <row r="39" spans="1:12" ht="15.75">
      <c r="A39" s="65"/>
      <c r="B39" s="66"/>
      <c r="C39" s="13"/>
      <c r="D39" s="67"/>
      <c r="E39" s="17"/>
      <c r="F39" s="16"/>
      <c r="G39" s="17"/>
      <c r="H39" s="17"/>
      <c r="I39" s="17"/>
      <c r="J39" s="17"/>
      <c r="K39" s="17"/>
      <c r="L39" s="17"/>
    </row>
    <row r="40" spans="1:12" ht="47.25">
      <c r="A40" s="65">
        <v>60940</v>
      </c>
      <c r="B40" s="66" t="s">
        <v>34</v>
      </c>
      <c r="C40" s="13">
        <v>230</v>
      </c>
      <c r="D40" s="67" t="s">
        <v>35</v>
      </c>
      <c r="E40" s="17">
        <v>4</v>
      </c>
      <c r="F40" s="16">
        <f t="shared" si="0"/>
        <v>920</v>
      </c>
      <c r="G40" s="17">
        <v>3.53</v>
      </c>
      <c r="H40" s="17">
        <f>G40*C40</f>
        <v>811.9</v>
      </c>
      <c r="I40" s="17">
        <v>1</v>
      </c>
      <c r="J40" s="17">
        <f>I40*C40</f>
        <v>230</v>
      </c>
      <c r="K40" s="17">
        <v>0.9</v>
      </c>
      <c r="L40" s="17">
        <f>K40*C40</f>
        <v>207</v>
      </c>
    </row>
    <row r="41" spans="1:12" ht="15.75">
      <c r="A41" s="65"/>
      <c r="B41" s="66"/>
      <c r="C41" s="13"/>
      <c r="D41" s="67"/>
      <c r="E41" s="17"/>
      <c r="F41" s="16"/>
      <c r="G41" s="17"/>
      <c r="H41" s="17"/>
      <c r="I41" s="17"/>
      <c r="J41" s="17"/>
      <c r="K41" s="17"/>
      <c r="L41" s="17"/>
    </row>
    <row r="42" spans="1:12" ht="47.25">
      <c r="A42" s="65">
        <v>60941</v>
      </c>
      <c r="B42" s="66" t="s">
        <v>36</v>
      </c>
      <c r="C42" s="13">
        <v>210</v>
      </c>
      <c r="D42" s="67" t="s">
        <v>35</v>
      </c>
      <c r="E42" s="17">
        <v>8</v>
      </c>
      <c r="F42" s="16">
        <f t="shared" si="0"/>
        <v>1680</v>
      </c>
      <c r="G42" s="17">
        <v>9.6</v>
      </c>
      <c r="H42" s="17">
        <f>G42*C42</f>
        <v>2016</v>
      </c>
      <c r="I42" s="17">
        <v>2</v>
      </c>
      <c r="J42" s="17">
        <f>I42*C42</f>
        <v>420</v>
      </c>
      <c r="K42" s="17">
        <v>1.8</v>
      </c>
      <c r="L42" s="17">
        <f>K42*C42</f>
        <v>378</v>
      </c>
    </row>
    <row r="43" spans="1:12" ht="15.75">
      <c r="A43" s="65"/>
      <c r="B43" s="66"/>
      <c r="C43" s="13"/>
      <c r="D43" s="67"/>
      <c r="E43" s="17"/>
      <c r="F43" s="16"/>
      <c r="G43" s="17"/>
      <c r="H43" s="17"/>
      <c r="I43" s="17"/>
      <c r="J43" s="17"/>
      <c r="K43" s="17"/>
      <c r="L43" s="17"/>
    </row>
    <row r="44" spans="1:12" ht="15.75">
      <c r="A44" s="65">
        <v>90030</v>
      </c>
      <c r="B44" s="66" t="s">
        <v>37</v>
      </c>
      <c r="C44" s="13">
        <v>1</v>
      </c>
      <c r="D44" s="67" t="s">
        <v>19</v>
      </c>
      <c r="E44" s="17">
        <v>25000</v>
      </c>
      <c r="F44" s="16">
        <f t="shared" si="0"/>
        <v>25000</v>
      </c>
      <c r="G44" s="17">
        <v>15200</v>
      </c>
      <c r="H44" s="17">
        <f>G44*C44</f>
        <v>15200</v>
      </c>
      <c r="I44" s="17">
        <v>37400</v>
      </c>
      <c r="J44" s="17">
        <f>I44*C44</f>
        <v>37400</v>
      </c>
      <c r="K44" s="17">
        <v>65987.57</v>
      </c>
      <c r="L44" s="17">
        <f>K44*C44</f>
        <v>65987.57</v>
      </c>
    </row>
    <row r="45" spans="1:12" ht="15.75">
      <c r="A45" s="65"/>
      <c r="B45" s="66"/>
      <c r="C45" s="13"/>
      <c r="D45" s="67"/>
      <c r="E45" s="17"/>
      <c r="F45" s="16"/>
      <c r="G45" s="17"/>
      <c r="H45" s="17"/>
      <c r="I45" s="17"/>
      <c r="J45" s="17"/>
      <c r="K45" s="17"/>
      <c r="L45" s="17"/>
    </row>
    <row r="46" spans="1:12" ht="31.5">
      <c r="A46" s="65">
        <v>90031</v>
      </c>
      <c r="B46" s="66" t="s">
        <v>38</v>
      </c>
      <c r="C46" s="13">
        <v>13</v>
      </c>
      <c r="D46" s="67" t="s">
        <v>39</v>
      </c>
      <c r="E46" s="17">
        <v>1000</v>
      </c>
      <c r="F46" s="16">
        <f t="shared" si="0"/>
        <v>13000</v>
      </c>
      <c r="G46" s="17">
        <v>30</v>
      </c>
      <c r="H46" s="17">
        <f>G46*C46</f>
        <v>390</v>
      </c>
      <c r="I46" s="17">
        <v>90</v>
      </c>
      <c r="J46" s="17">
        <f>I46*C46</f>
        <v>1170</v>
      </c>
      <c r="K46" s="17">
        <v>578.54</v>
      </c>
      <c r="L46" s="17">
        <f>K46*C46</f>
        <v>7521.0199999999995</v>
      </c>
    </row>
    <row r="47" spans="1:12" ht="15.75">
      <c r="A47" s="65"/>
      <c r="B47" s="66"/>
      <c r="C47" s="13"/>
      <c r="D47" s="67"/>
      <c r="E47" s="17"/>
      <c r="F47" s="16"/>
      <c r="G47" s="17"/>
      <c r="H47" s="17"/>
      <c r="I47" s="17"/>
      <c r="J47" s="17"/>
      <c r="K47" s="17"/>
      <c r="L47" s="17"/>
    </row>
    <row r="48" spans="1:12" ht="15.75">
      <c r="A48" s="65">
        <v>90032</v>
      </c>
      <c r="B48" s="66" t="s">
        <v>40</v>
      </c>
      <c r="C48" s="13">
        <v>1</v>
      </c>
      <c r="D48" s="67" t="s">
        <v>19</v>
      </c>
      <c r="E48" s="17">
        <v>1500</v>
      </c>
      <c r="F48" s="16">
        <f t="shared" si="0"/>
        <v>1500</v>
      </c>
      <c r="G48" s="17">
        <v>30000</v>
      </c>
      <c r="H48" s="17">
        <f>G48*C48</f>
        <v>30000</v>
      </c>
      <c r="I48" s="17">
        <v>50500</v>
      </c>
      <c r="J48" s="17">
        <f>I48*C48</f>
        <v>50500</v>
      </c>
      <c r="K48" s="17">
        <v>76142.64</v>
      </c>
      <c r="L48" s="17">
        <f>K48*C48</f>
        <v>76142.64</v>
      </c>
    </row>
    <row r="49" spans="1:12" ht="15.75">
      <c r="A49" s="21"/>
      <c r="B49" s="21"/>
      <c r="C49" s="21"/>
      <c r="D49" s="21"/>
      <c r="E49" s="25"/>
      <c r="F49" s="20" t="s">
        <v>41</v>
      </c>
      <c r="G49" s="20" t="s">
        <v>41</v>
      </c>
      <c r="H49" s="17"/>
      <c r="I49" s="20" t="s">
        <v>41</v>
      </c>
      <c r="J49" s="17"/>
      <c r="K49" s="20" t="s">
        <v>41</v>
      </c>
      <c r="L49" s="17"/>
    </row>
    <row r="50" spans="1:6" ht="15.75">
      <c r="A50" s="21"/>
      <c r="B50" s="21"/>
      <c r="C50" s="21"/>
      <c r="D50" s="21"/>
      <c r="E50" s="25"/>
      <c r="F50" s="21"/>
    </row>
    <row r="51" spans="1:12" ht="15.75">
      <c r="A51" s="21" t="s">
        <v>42</v>
      </c>
      <c r="B51" s="21"/>
      <c r="C51" s="21"/>
      <c r="D51" s="21"/>
      <c r="E51" s="25"/>
      <c r="F51" s="22">
        <f>SUM(F14:F48)</f>
        <v>97600</v>
      </c>
      <c r="G51" s="17">
        <f>SUM(H14:H48)</f>
        <v>112067.9</v>
      </c>
      <c r="H51" s="17"/>
      <c r="I51" s="17">
        <f>SUM(J14:J48)</f>
        <v>149326</v>
      </c>
      <c r="J51" s="17"/>
      <c r="K51" s="17">
        <f>SUM(L14:L48)</f>
        <v>279879.69</v>
      </c>
      <c r="L51" s="17"/>
    </row>
    <row r="52" spans="1:6" ht="15.75">
      <c r="A52" s="32"/>
      <c r="B52" s="33"/>
      <c r="C52" s="34"/>
      <c r="D52" s="35"/>
      <c r="E52" s="15"/>
      <c r="F52" s="16"/>
    </row>
    <row r="53" spans="1:12" ht="15.75">
      <c r="A53" s="32"/>
      <c r="B53" s="33"/>
      <c r="C53" s="34"/>
      <c r="D53" s="35"/>
      <c r="E53" s="15"/>
      <c r="F53" s="16"/>
      <c r="G53" s="17"/>
      <c r="H53" s="17"/>
      <c r="I53" s="17"/>
      <c r="J53" s="17"/>
      <c r="K53" s="17"/>
      <c r="L53" s="17"/>
    </row>
    <row r="54" spans="1:6" ht="15.75">
      <c r="A54" s="32"/>
      <c r="B54" s="33"/>
      <c r="C54" s="34"/>
      <c r="D54" s="35"/>
      <c r="E54" s="15"/>
      <c r="F54" s="16"/>
    </row>
    <row r="55" spans="1:12" s="62" customFormat="1" ht="15.75" customHeight="1">
      <c r="A55" s="37"/>
      <c r="B55" s="36"/>
      <c r="C55" s="38"/>
      <c r="D55" s="39"/>
      <c r="E55" s="15"/>
      <c r="F55" s="16"/>
      <c r="G55" s="17"/>
      <c r="H55" s="17"/>
      <c r="I55" s="17"/>
      <c r="J55" s="17"/>
      <c r="K55" s="17"/>
      <c r="L55" s="17"/>
    </row>
    <row r="56" spans="1:6" s="62" customFormat="1" ht="15.75" customHeight="1">
      <c r="A56" s="37"/>
      <c r="B56" s="36"/>
      <c r="C56" s="38"/>
      <c r="D56" s="39"/>
      <c r="E56" s="15"/>
      <c r="F56" s="16"/>
    </row>
    <row r="57" spans="1:12" s="62" customFormat="1" ht="15.75" customHeight="1">
      <c r="A57" s="37"/>
      <c r="B57" s="36"/>
      <c r="C57" s="38"/>
      <c r="D57" s="39"/>
      <c r="E57" s="15"/>
      <c r="F57" s="16"/>
      <c r="G57" s="17"/>
      <c r="H57" s="17"/>
      <c r="I57" s="17"/>
      <c r="J57" s="17"/>
      <c r="K57" s="17"/>
      <c r="L57" s="17"/>
    </row>
    <row r="58" spans="1:12" ht="15.75">
      <c r="A58" s="37"/>
      <c r="B58" s="36"/>
      <c r="C58" s="38"/>
      <c r="D58" s="39"/>
      <c r="E58" s="40"/>
      <c r="F58" s="54"/>
      <c r="G58" s="54"/>
      <c r="H58" s="23"/>
      <c r="I58" s="54"/>
      <c r="J58" s="23"/>
      <c r="K58" s="54"/>
      <c r="L58" s="23"/>
    </row>
    <row r="59" spans="1:12" ht="15.75">
      <c r="A59" s="37"/>
      <c r="B59" s="36"/>
      <c r="C59" s="38"/>
      <c r="D59" s="39"/>
      <c r="E59" s="40"/>
      <c r="F59" s="55"/>
      <c r="G59" s="17"/>
      <c r="H59" s="17"/>
      <c r="I59" s="17"/>
      <c r="J59" s="17"/>
      <c r="K59" s="17"/>
      <c r="L59" s="17"/>
    </row>
    <row r="60" spans="1:11" s="21" customFormat="1" ht="15.75">
      <c r="A60" s="37"/>
      <c r="B60" s="36"/>
      <c r="C60" s="38"/>
      <c r="D60" s="39"/>
      <c r="E60" s="40"/>
      <c r="F60" s="56"/>
      <c r="G60" s="25"/>
      <c r="I60" s="25"/>
      <c r="K60" s="25"/>
    </row>
    <row r="61" spans="1:12" ht="15.75">
      <c r="A61" s="37"/>
      <c r="B61" s="36"/>
      <c r="C61" s="38"/>
      <c r="D61" s="39"/>
      <c r="E61" s="40"/>
      <c r="F61" s="55"/>
      <c r="G61" s="17"/>
      <c r="H61" s="17"/>
      <c r="I61" s="17"/>
      <c r="J61" s="17"/>
      <c r="K61" s="17"/>
      <c r="L61" s="17"/>
    </row>
    <row r="62" spans="1:6" ht="15.75">
      <c r="A62" s="37"/>
      <c r="B62" s="36"/>
      <c r="C62" s="38"/>
      <c r="D62" s="39"/>
      <c r="E62" s="40"/>
      <c r="F62" s="55"/>
    </row>
    <row r="63" spans="1:12" ht="15.75">
      <c r="A63" s="31"/>
      <c r="B63" s="28"/>
      <c r="C63" s="18"/>
      <c r="D63" s="19"/>
      <c r="E63" s="28"/>
      <c r="F63" s="28"/>
      <c r="G63" s="17"/>
      <c r="H63" s="17"/>
      <c r="I63" s="17"/>
      <c r="J63" s="17"/>
      <c r="K63" s="17"/>
      <c r="L63" s="17"/>
    </row>
    <row r="64" spans="1:6" ht="15.75">
      <c r="A64" s="41"/>
      <c r="B64" s="28"/>
      <c r="C64" s="18"/>
      <c r="D64" s="19"/>
      <c r="E64" s="28"/>
      <c r="F64" s="28"/>
    </row>
    <row r="65" spans="1:12" ht="15.75">
      <c r="A65" s="19"/>
      <c r="B65" s="28"/>
      <c r="C65" s="18"/>
      <c r="D65" s="19"/>
      <c r="E65" s="28"/>
      <c r="F65" s="28"/>
      <c r="G65" s="17"/>
      <c r="H65" s="17"/>
      <c r="I65" s="17"/>
      <c r="J65" s="17"/>
      <c r="K65" s="17"/>
      <c r="L65" s="17"/>
    </row>
    <row r="66" spans="1:12" ht="15.75">
      <c r="A66" s="42"/>
      <c r="B66" s="26"/>
      <c r="C66" s="43"/>
      <c r="D66" s="14"/>
      <c r="E66" s="15"/>
      <c r="F66" s="16"/>
      <c r="G66" s="17"/>
      <c r="H66" s="17"/>
      <c r="I66" s="17"/>
      <c r="J66" s="17"/>
      <c r="K66" s="17"/>
      <c r="L66" s="17"/>
    </row>
    <row r="67" spans="1:12" ht="15.75">
      <c r="A67" s="44"/>
      <c r="B67" s="24"/>
      <c r="C67" s="13"/>
      <c r="D67" s="27"/>
      <c r="E67" s="45"/>
      <c r="F67" s="57"/>
      <c r="G67" s="17"/>
      <c r="H67" s="17"/>
      <c r="I67" s="17"/>
      <c r="J67" s="17"/>
      <c r="K67" s="17"/>
      <c r="L67" s="17"/>
    </row>
    <row r="68" spans="1:12" ht="15.75">
      <c r="A68" s="44"/>
      <c r="B68" s="24"/>
      <c r="C68" s="13"/>
      <c r="D68" s="27"/>
      <c r="E68" s="45"/>
      <c r="F68" s="57"/>
      <c r="G68" s="17"/>
      <c r="H68" s="17"/>
      <c r="I68" s="17"/>
      <c r="J68" s="17"/>
      <c r="K68" s="17"/>
      <c r="L68" s="17"/>
    </row>
    <row r="69" spans="1:12" ht="15.75">
      <c r="A69" s="44"/>
      <c r="B69" s="24"/>
      <c r="C69" s="13"/>
      <c r="D69" s="27"/>
      <c r="E69" s="45"/>
      <c r="F69" s="57"/>
      <c r="G69" s="17"/>
      <c r="H69" s="17"/>
      <c r="I69" s="17"/>
      <c r="J69" s="17"/>
      <c r="K69" s="17"/>
      <c r="L69" s="17"/>
    </row>
    <row r="70" spans="1:12" ht="15.75">
      <c r="A70" s="31"/>
      <c r="B70" s="28"/>
      <c r="C70" s="18"/>
      <c r="D70" s="19"/>
      <c r="E70" s="28"/>
      <c r="F70" s="28"/>
      <c r="G70" s="17"/>
      <c r="H70" s="17"/>
      <c r="I70" s="17"/>
      <c r="J70" s="17"/>
      <c r="K70" s="17"/>
      <c r="L70" s="17"/>
    </row>
    <row r="71" spans="1:12" ht="15.75">
      <c r="A71" s="41"/>
      <c r="B71" s="28"/>
      <c r="C71" s="18"/>
      <c r="D71" s="19"/>
      <c r="E71" s="28"/>
      <c r="F71" s="28"/>
      <c r="G71" s="17"/>
      <c r="H71" s="17"/>
      <c r="I71" s="17"/>
      <c r="J71" s="17"/>
      <c r="K71" s="17"/>
      <c r="L71" s="17"/>
    </row>
    <row r="72" spans="1:12" ht="15.75">
      <c r="A72" s="19"/>
      <c r="B72" s="28"/>
      <c r="C72" s="18"/>
      <c r="D72" s="19"/>
      <c r="E72" s="28"/>
      <c r="F72" s="28"/>
      <c r="G72" s="17"/>
      <c r="H72" s="17"/>
      <c r="I72" s="17"/>
      <c r="J72" s="17"/>
      <c r="K72" s="17"/>
      <c r="L72" s="17"/>
    </row>
    <row r="73" spans="1:12" ht="15.75">
      <c r="A73" s="44"/>
      <c r="B73" s="24"/>
      <c r="C73" s="13"/>
      <c r="D73" s="27"/>
      <c r="E73" s="15"/>
      <c r="F73" s="16"/>
      <c r="G73" s="17"/>
      <c r="H73" s="17"/>
      <c r="I73" s="17"/>
      <c r="J73" s="17"/>
      <c r="K73" s="17"/>
      <c r="L73" s="17"/>
    </row>
    <row r="74" spans="1:12" ht="15.75">
      <c r="A74" s="44"/>
      <c r="B74" s="24"/>
      <c r="C74" s="13"/>
      <c r="D74" s="27"/>
      <c r="E74" s="15"/>
      <c r="F74" s="16"/>
      <c r="G74" s="17"/>
      <c r="H74" s="17"/>
      <c r="I74" s="17"/>
      <c r="J74" s="17"/>
      <c r="K74" s="17"/>
      <c r="L74" s="17"/>
    </row>
    <row r="75" spans="1:12" ht="15.75">
      <c r="A75" s="42"/>
      <c r="B75" s="26"/>
      <c r="C75" s="43"/>
      <c r="D75" s="35"/>
      <c r="E75" s="15"/>
      <c r="F75" s="16"/>
      <c r="G75" s="17"/>
      <c r="H75" s="17"/>
      <c r="I75" s="17"/>
      <c r="J75" s="17"/>
      <c r="K75" s="17"/>
      <c r="L75" s="17"/>
    </row>
    <row r="76" spans="1:12" ht="15.75">
      <c r="A76" s="42"/>
      <c r="B76" s="26"/>
      <c r="C76" s="43"/>
      <c r="D76" s="35"/>
      <c r="E76" s="15"/>
      <c r="F76" s="16"/>
      <c r="G76" s="17"/>
      <c r="H76" s="17"/>
      <c r="I76" s="17"/>
      <c r="J76" s="17"/>
      <c r="K76" s="17"/>
      <c r="L76" s="17"/>
    </row>
    <row r="77" spans="1:12" ht="15.75">
      <c r="A77" s="32"/>
      <c r="B77" s="33"/>
      <c r="C77" s="34"/>
      <c r="D77" s="27"/>
      <c r="E77" s="15"/>
      <c r="F77" s="16"/>
      <c r="G77" s="17"/>
      <c r="H77" s="17"/>
      <c r="I77" s="17"/>
      <c r="J77" s="17"/>
      <c r="K77" s="17"/>
      <c r="L77" s="17"/>
    </row>
    <row r="78" spans="1:12" ht="15.75">
      <c r="A78" s="32"/>
      <c r="B78" s="33"/>
      <c r="C78" s="34"/>
      <c r="D78" s="27"/>
      <c r="E78" s="15"/>
      <c r="F78" s="16"/>
      <c r="G78" s="20"/>
      <c r="H78" s="17"/>
      <c r="I78" s="17"/>
      <c r="J78" s="17"/>
      <c r="K78" s="20"/>
      <c r="L78" s="17"/>
    </row>
    <row r="79" spans="1:12" ht="15.75">
      <c r="A79" s="32"/>
      <c r="B79" s="33"/>
      <c r="C79" s="34"/>
      <c r="D79" s="27"/>
      <c r="E79" s="15"/>
      <c r="F79" s="16"/>
      <c r="G79" s="17"/>
      <c r="H79" s="17"/>
      <c r="I79" s="17"/>
      <c r="J79" s="17"/>
      <c r="K79" s="17"/>
      <c r="L79" s="17"/>
    </row>
    <row r="80" spans="1:12" ht="15.75">
      <c r="A80" s="32"/>
      <c r="B80" s="33"/>
      <c r="C80" s="34"/>
      <c r="D80" s="27"/>
      <c r="E80" s="15"/>
      <c r="F80" s="16"/>
      <c r="G80" s="17"/>
      <c r="H80" s="17"/>
      <c r="I80" s="17"/>
      <c r="J80" s="17"/>
      <c r="K80" s="17"/>
      <c r="L80" s="17"/>
    </row>
    <row r="81" spans="1:12" ht="15.75">
      <c r="A81" s="32"/>
      <c r="B81" s="33"/>
      <c r="C81" s="34"/>
      <c r="D81" s="35"/>
      <c r="E81" s="15"/>
      <c r="F81" s="16"/>
      <c r="G81" s="17"/>
      <c r="H81" s="17"/>
      <c r="I81" s="17"/>
      <c r="J81" s="17"/>
      <c r="K81" s="17"/>
      <c r="L81" s="17"/>
    </row>
    <row r="82" spans="1:12" ht="15.75">
      <c r="A82" s="32"/>
      <c r="B82" s="33"/>
      <c r="C82" s="34"/>
      <c r="D82" s="35"/>
      <c r="E82" s="15"/>
      <c r="F82" s="16"/>
      <c r="G82" s="17"/>
      <c r="H82" s="17"/>
      <c r="I82" s="17"/>
      <c r="J82" s="17"/>
      <c r="K82" s="17"/>
      <c r="L82" s="17"/>
    </row>
    <row r="83" spans="1:12" s="21" customFormat="1" ht="15.75">
      <c r="A83" s="37"/>
      <c r="B83" s="36"/>
      <c r="C83" s="38"/>
      <c r="D83" s="27"/>
      <c r="E83" s="15"/>
      <c r="F83" s="16"/>
      <c r="G83" s="17"/>
      <c r="H83" s="17"/>
      <c r="I83" s="17"/>
      <c r="J83" s="17"/>
      <c r="K83" s="17"/>
      <c r="L83" s="17"/>
    </row>
    <row r="84" spans="1:12" ht="15.75">
      <c r="A84" s="37"/>
      <c r="B84" s="36"/>
      <c r="C84" s="38"/>
      <c r="D84" s="27"/>
      <c r="E84" s="15"/>
      <c r="F84" s="16"/>
      <c r="G84" s="17"/>
      <c r="H84" s="17"/>
      <c r="I84" s="17"/>
      <c r="J84" s="17"/>
      <c r="K84" s="17"/>
      <c r="L84" s="17"/>
    </row>
    <row r="85" spans="1:12" ht="15.75">
      <c r="A85" s="32"/>
      <c r="B85" s="33"/>
      <c r="C85" s="34"/>
      <c r="D85" s="35"/>
      <c r="E85" s="15"/>
      <c r="F85" s="16"/>
      <c r="G85" s="17"/>
      <c r="H85" s="17"/>
      <c r="I85" s="17"/>
      <c r="J85" s="17"/>
      <c r="K85" s="17"/>
      <c r="L85" s="17"/>
    </row>
    <row r="86" spans="1:12" ht="15.75">
      <c r="A86" s="32"/>
      <c r="B86" s="33"/>
      <c r="C86" s="34"/>
      <c r="D86" s="35"/>
      <c r="E86" s="15"/>
      <c r="F86" s="16"/>
      <c r="G86" s="17"/>
      <c r="H86" s="17"/>
      <c r="I86" s="17"/>
      <c r="J86" s="17"/>
      <c r="K86" s="17"/>
      <c r="L86" s="17"/>
    </row>
    <row r="87" spans="1:12" ht="15.75">
      <c r="A87" s="32"/>
      <c r="B87" s="33"/>
      <c r="C87" s="34"/>
      <c r="D87" s="27"/>
      <c r="E87" s="15"/>
      <c r="F87" s="16"/>
      <c r="G87" s="17"/>
      <c r="H87" s="17"/>
      <c r="I87" s="17"/>
      <c r="J87" s="17"/>
      <c r="K87" s="17"/>
      <c r="L87" s="17"/>
    </row>
    <row r="88" spans="1:12" ht="15.75">
      <c r="A88" s="32"/>
      <c r="B88" s="33"/>
      <c r="C88" s="34"/>
      <c r="D88" s="27"/>
      <c r="E88" s="15"/>
      <c r="F88" s="16"/>
      <c r="G88" s="17"/>
      <c r="H88" s="17"/>
      <c r="I88" s="17"/>
      <c r="J88" s="17"/>
      <c r="K88" s="17"/>
      <c r="L88" s="17"/>
    </row>
    <row r="89" spans="1:12" ht="15.75">
      <c r="A89" s="32"/>
      <c r="B89" s="33"/>
      <c r="C89" s="34"/>
      <c r="D89" s="27"/>
      <c r="E89" s="15"/>
      <c r="F89" s="16"/>
      <c r="G89" s="17"/>
      <c r="H89" s="17"/>
      <c r="I89" s="17"/>
      <c r="J89" s="17"/>
      <c r="K89" s="17"/>
      <c r="L89" s="17"/>
    </row>
    <row r="90" spans="1:12" ht="15.75">
      <c r="A90" s="32"/>
      <c r="B90" s="33"/>
      <c r="C90" s="34"/>
      <c r="D90" s="27"/>
      <c r="E90" s="15"/>
      <c r="F90" s="16"/>
      <c r="G90" s="17"/>
      <c r="H90" s="17"/>
      <c r="I90" s="17"/>
      <c r="J90" s="17"/>
      <c r="K90" s="17"/>
      <c r="L90" s="17"/>
    </row>
    <row r="91" spans="1:12" ht="15.75">
      <c r="A91" s="32"/>
      <c r="B91" s="33"/>
      <c r="C91" s="34"/>
      <c r="D91" s="27"/>
      <c r="E91" s="15"/>
      <c r="F91" s="16"/>
      <c r="G91" s="17"/>
      <c r="H91" s="17"/>
      <c r="I91" s="17"/>
      <c r="J91" s="17"/>
      <c r="K91" s="17"/>
      <c r="L91" s="17"/>
    </row>
    <row r="92" spans="1:12" ht="15.75">
      <c r="A92" s="32"/>
      <c r="B92" s="33"/>
      <c r="C92" s="34"/>
      <c r="D92" s="27"/>
      <c r="E92" s="15"/>
      <c r="F92" s="16"/>
      <c r="G92" s="17"/>
      <c r="H92" s="17"/>
      <c r="I92" s="17"/>
      <c r="J92" s="17"/>
      <c r="K92" s="17"/>
      <c r="L92" s="17"/>
    </row>
    <row r="93" spans="1:12" ht="15.75">
      <c r="A93" s="32"/>
      <c r="B93" s="33"/>
      <c r="C93" s="34"/>
      <c r="D93" s="27"/>
      <c r="E93" s="15"/>
      <c r="F93" s="16"/>
      <c r="G93" s="17"/>
      <c r="H93" s="17"/>
      <c r="I93" s="17"/>
      <c r="J93" s="17"/>
      <c r="K93" s="17"/>
      <c r="L93" s="17"/>
    </row>
    <row r="94" spans="1:12" ht="15.75">
      <c r="A94" s="32"/>
      <c r="B94" s="33"/>
      <c r="C94" s="34"/>
      <c r="D94" s="27"/>
      <c r="E94" s="15"/>
      <c r="F94" s="16"/>
      <c r="G94" s="17"/>
      <c r="H94" s="17"/>
      <c r="I94" s="17"/>
      <c r="J94" s="17"/>
      <c r="K94" s="17"/>
      <c r="L94" s="17"/>
    </row>
    <row r="95" spans="1:12" ht="15.75">
      <c r="A95" s="32"/>
      <c r="B95" s="33"/>
      <c r="C95" s="34"/>
      <c r="D95" s="35"/>
      <c r="E95" s="15"/>
      <c r="F95" s="16"/>
      <c r="G95" s="17"/>
      <c r="H95" s="17"/>
      <c r="I95" s="17"/>
      <c r="J95" s="17"/>
      <c r="K95" s="17"/>
      <c r="L95" s="17"/>
    </row>
    <row r="96" spans="1:12" ht="15.75">
      <c r="A96" s="32"/>
      <c r="B96" s="33"/>
      <c r="C96" s="34"/>
      <c r="D96" s="35"/>
      <c r="E96" s="15"/>
      <c r="F96" s="16"/>
      <c r="G96" s="17"/>
      <c r="H96" s="17"/>
      <c r="I96" s="17"/>
      <c r="J96" s="17"/>
      <c r="K96" s="17"/>
      <c r="L96" s="17"/>
    </row>
    <row r="97" spans="1:12" ht="15.75">
      <c r="A97" s="32"/>
      <c r="B97" s="33"/>
      <c r="C97" s="34"/>
      <c r="D97" s="35"/>
      <c r="E97" s="15"/>
      <c r="F97" s="16"/>
      <c r="G97" s="17"/>
      <c r="H97" s="17"/>
      <c r="I97" s="17"/>
      <c r="J97" s="17"/>
      <c r="K97" s="17"/>
      <c r="L97" s="17"/>
    </row>
    <row r="98" spans="1:12" ht="15.75">
      <c r="A98" s="32"/>
      <c r="B98" s="33"/>
      <c r="C98" s="34"/>
      <c r="D98" s="35"/>
      <c r="E98" s="15"/>
      <c r="F98" s="16"/>
      <c r="G98" s="17"/>
      <c r="H98" s="17"/>
      <c r="I98" s="17"/>
      <c r="J98" s="17"/>
      <c r="K98" s="17"/>
      <c r="L98" s="17"/>
    </row>
    <row r="99" spans="1:12" ht="15.75">
      <c r="A99" s="32"/>
      <c r="B99" s="33"/>
      <c r="C99" s="34"/>
      <c r="D99" s="27"/>
      <c r="E99" s="15"/>
      <c r="F99" s="16"/>
      <c r="G99" s="17"/>
      <c r="H99" s="17"/>
      <c r="I99" s="17"/>
      <c r="J99" s="17"/>
      <c r="K99" s="17"/>
      <c r="L99" s="17"/>
    </row>
    <row r="100" spans="1:12" ht="15.75">
      <c r="A100" s="37"/>
      <c r="B100" s="36"/>
      <c r="C100" s="38"/>
      <c r="D100" s="39"/>
      <c r="E100" s="40"/>
      <c r="F100" s="54"/>
      <c r="G100" s="54"/>
      <c r="H100" s="17"/>
      <c r="I100" s="54"/>
      <c r="J100" s="17"/>
      <c r="K100" s="54"/>
      <c r="L100" s="17"/>
    </row>
    <row r="101" spans="1:6" ht="15.75">
      <c r="A101" s="37"/>
      <c r="B101" s="36"/>
      <c r="C101" s="38"/>
      <c r="D101" s="39"/>
      <c r="E101" s="40"/>
      <c r="F101" s="55"/>
    </row>
    <row r="102" spans="1:12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  <c r="K102" s="17"/>
      <c r="L102" s="17"/>
    </row>
    <row r="103" spans="1:6" ht="15.75">
      <c r="A103" s="37"/>
      <c r="B103" s="36"/>
      <c r="C103" s="38"/>
      <c r="D103" s="39"/>
      <c r="E103" s="40"/>
      <c r="F103" s="55"/>
    </row>
    <row r="104" spans="1:12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  <c r="K104" s="17"/>
      <c r="L104" s="17"/>
    </row>
    <row r="105" spans="1:6" ht="15.75">
      <c r="A105" s="31"/>
      <c r="B105" s="28"/>
      <c r="C105" s="18"/>
      <c r="D105" s="19"/>
      <c r="E105" s="28"/>
      <c r="F105" s="28"/>
    </row>
    <row r="106" spans="1:12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  <c r="K106" s="17"/>
      <c r="L106" s="17"/>
    </row>
    <row r="107" spans="1:6" ht="15.75">
      <c r="A107" s="19"/>
      <c r="B107" s="28"/>
      <c r="C107" s="18"/>
      <c r="D107" s="19"/>
      <c r="E107" s="28"/>
      <c r="F107" s="28"/>
    </row>
    <row r="108" spans="1:12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  <c r="K108" s="17"/>
      <c r="L108" s="17"/>
    </row>
    <row r="109" spans="1:6" ht="15.75">
      <c r="A109" s="42"/>
      <c r="B109" s="26"/>
      <c r="C109" s="43"/>
      <c r="D109" s="35"/>
      <c r="E109" s="15"/>
      <c r="F109" s="16"/>
    </row>
    <row r="110" spans="1:12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  <c r="K110" s="17"/>
      <c r="L110" s="17"/>
    </row>
    <row r="111" spans="1:12" s="21" customFormat="1" ht="15.75">
      <c r="A111" s="42"/>
      <c r="B111" s="26"/>
      <c r="C111" s="43"/>
      <c r="D111" s="27"/>
      <c r="E111" s="15"/>
      <c r="F111" s="16"/>
      <c r="G111" s="29"/>
      <c r="H111" s="23"/>
      <c r="I111" s="23"/>
      <c r="J111" s="23"/>
      <c r="K111" s="29"/>
      <c r="L111" s="23"/>
    </row>
    <row r="112" spans="1:12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  <c r="K112" s="17"/>
      <c r="L112" s="17"/>
    </row>
    <row r="113" spans="1:11" s="21" customFormat="1" ht="15.75">
      <c r="A113" s="42"/>
      <c r="B113" s="26"/>
      <c r="C113" s="43"/>
      <c r="D113" s="27"/>
      <c r="E113" s="15"/>
      <c r="F113" s="16"/>
      <c r="G113" s="25"/>
      <c r="K113" s="25"/>
    </row>
    <row r="114" spans="1:12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  <c r="K114" s="17"/>
      <c r="L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2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  <c r="K116" s="17"/>
      <c r="L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2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  <c r="K118" s="17"/>
      <c r="L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2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  <c r="K120" s="17"/>
      <c r="L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2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  <c r="K122" s="17"/>
      <c r="L122" s="17"/>
    </row>
    <row r="123" spans="1:11" s="21" customFormat="1" ht="15.75">
      <c r="A123" s="44"/>
      <c r="B123" s="24"/>
      <c r="C123" s="13"/>
      <c r="D123" s="27"/>
      <c r="E123" s="45"/>
      <c r="F123" s="58"/>
      <c r="G123" s="54"/>
      <c r="I123" s="54"/>
      <c r="K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11" s="21" customFormat="1" ht="15.75">
      <c r="A125" s="44"/>
      <c r="B125" s="36"/>
      <c r="C125" s="13"/>
      <c r="D125" s="27"/>
      <c r="E125" s="45"/>
      <c r="F125" s="59"/>
      <c r="G125" s="25"/>
      <c r="I125" s="25"/>
      <c r="K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2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  <c r="K131" s="17"/>
      <c r="L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2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  <c r="K138" s="17"/>
      <c r="L138" s="17"/>
    </row>
    <row r="139" spans="1:6" ht="15.75">
      <c r="A139" s="42"/>
      <c r="B139" s="26"/>
      <c r="C139" s="43"/>
      <c r="D139" s="35"/>
      <c r="E139" s="15"/>
      <c r="F139" s="16"/>
    </row>
    <row r="140" spans="1:12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  <c r="K140" s="17"/>
      <c r="L140" s="17"/>
    </row>
    <row r="141" spans="1:6" ht="15.75">
      <c r="A141" s="42"/>
      <c r="B141" s="26"/>
      <c r="C141" s="43"/>
      <c r="D141" s="27"/>
      <c r="E141" s="15"/>
      <c r="F141" s="16"/>
    </row>
    <row r="142" spans="1:12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  <c r="K142" s="17"/>
      <c r="L142" s="17"/>
    </row>
    <row r="143" spans="1:6" ht="15.75">
      <c r="A143" s="32"/>
      <c r="B143" s="33"/>
      <c r="C143" s="34"/>
      <c r="D143" s="27"/>
      <c r="E143" s="15"/>
      <c r="F143" s="16"/>
    </row>
    <row r="144" spans="1:12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  <c r="K144" s="17"/>
      <c r="L144" s="17"/>
    </row>
    <row r="145" spans="1:6" ht="15.75">
      <c r="A145" s="32"/>
      <c r="B145" s="33"/>
      <c r="C145" s="34"/>
      <c r="D145" s="35"/>
      <c r="E145" s="15"/>
      <c r="F145" s="16"/>
    </row>
    <row r="146" spans="1:12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  <c r="K146" s="17"/>
      <c r="L146" s="17"/>
    </row>
    <row r="147" spans="1:6" ht="15.75">
      <c r="A147" s="32"/>
      <c r="B147" s="33"/>
      <c r="C147" s="34"/>
      <c r="D147" s="35"/>
      <c r="E147" s="15"/>
      <c r="F147" s="16"/>
    </row>
    <row r="148" spans="1:12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  <c r="K148" s="17"/>
      <c r="L148" s="17"/>
    </row>
    <row r="149" spans="1:6" ht="15.75">
      <c r="A149" s="32"/>
      <c r="B149" s="33"/>
      <c r="C149" s="34"/>
      <c r="D149" s="35"/>
      <c r="E149" s="15"/>
      <c r="F149" s="16"/>
    </row>
    <row r="150" spans="1:12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  <c r="K150" s="17"/>
      <c r="L150" s="17"/>
    </row>
    <row r="151" spans="1:6" ht="15.75">
      <c r="A151" s="32"/>
      <c r="B151" s="33"/>
      <c r="C151" s="34"/>
      <c r="D151" s="27"/>
      <c r="E151" s="15"/>
      <c r="F151" s="16"/>
    </row>
    <row r="152" spans="1:12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  <c r="K152" s="17"/>
      <c r="L152" s="17"/>
    </row>
    <row r="153" spans="1:6" ht="15.75">
      <c r="A153" s="32"/>
      <c r="B153" s="33"/>
      <c r="C153" s="34"/>
      <c r="D153" s="35"/>
      <c r="E153" s="15"/>
      <c r="F153" s="16"/>
    </row>
    <row r="154" spans="1:12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  <c r="K154" s="17"/>
      <c r="L154" s="17"/>
    </row>
    <row r="155" spans="1:6" ht="15.75">
      <c r="A155" s="32"/>
      <c r="B155" s="33"/>
      <c r="C155" s="34"/>
      <c r="D155" s="27"/>
      <c r="E155" s="15"/>
      <c r="F155" s="16"/>
    </row>
    <row r="156" spans="1:12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  <c r="K156" s="17"/>
      <c r="L156" s="17"/>
    </row>
    <row r="157" spans="1:6" ht="15.75">
      <c r="A157" s="32"/>
      <c r="B157" s="33"/>
      <c r="C157" s="34"/>
      <c r="D157" s="27"/>
      <c r="E157" s="15"/>
      <c r="F157" s="16"/>
    </row>
    <row r="158" spans="1:12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  <c r="K158" s="17"/>
      <c r="L158" s="17"/>
    </row>
    <row r="159" spans="1:6" ht="15.75">
      <c r="A159" s="32"/>
      <c r="B159" s="33"/>
      <c r="C159" s="34"/>
      <c r="D159" s="27"/>
      <c r="E159" s="15"/>
      <c r="F159" s="16"/>
    </row>
    <row r="160" spans="1:12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  <c r="K160" s="17"/>
      <c r="L160" s="17"/>
    </row>
    <row r="161" spans="1:11" ht="15.75">
      <c r="A161" s="37"/>
      <c r="B161" s="36"/>
      <c r="C161" s="38"/>
      <c r="D161" s="39"/>
      <c r="E161" s="40"/>
      <c r="F161" s="54"/>
      <c r="G161" s="54"/>
      <c r="I161" s="54"/>
      <c r="K161" s="54"/>
    </row>
    <row r="162" spans="1:6" ht="15.75">
      <c r="A162" s="37"/>
      <c r="B162" s="36"/>
      <c r="C162" s="38"/>
      <c r="D162" s="39"/>
      <c r="E162" s="40"/>
      <c r="F162" s="55"/>
    </row>
    <row r="163" spans="1:11" ht="15.75">
      <c r="A163" s="37"/>
      <c r="B163" s="36"/>
      <c r="C163" s="38"/>
      <c r="D163" s="39"/>
      <c r="E163" s="40"/>
      <c r="F163" s="56"/>
      <c r="G163" s="25"/>
      <c r="I163" s="25"/>
      <c r="K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2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  <c r="K169" s="17"/>
      <c r="L169" s="17"/>
    </row>
    <row r="170" spans="1:6" ht="15.75">
      <c r="A170" s="46"/>
      <c r="B170" s="47"/>
      <c r="C170" s="48"/>
      <c r="D170" s="35"/>
      <c r="E170" s="15"/>
      <c r="F170" s="16"/>
    </row>
    <row r="171" spans="1:12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  <c r="K171" s="17"/>
      <c r="L171" s="17"/>
    </row>
    <row r="172" spans="1:6" ht="15.75">
      <c r="A172" s="46"/>
      <c r="B172" s="47"/>
      <c r="C172" s="48"/>
      <c r="D172" s="35"/>
      <c r="E172" s="15"/>
      <c r="F172" s="16"/>
    </row>
    <row r="173" spans="1:12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  <c r="K173" s="17"/>
      <c r="L173" s="17"/>
    </row>
    <row r="174" spans="1:6" ht="15.75">
      <c r="A174" s="46"/>
      <c r="B174" s="47"/>
      <c r="C174" s="48"/>
      <c r="D174" s="27"/>
      <c r="E174" s="15"/>
      <c r="F174" s="16"/>
    </row>
    <row r="175" spans="1:12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  <c r="K175" s="17"/>
      <c r="L175" s="17"/>
    </row>
    <row r="176" spans="1:6" ht="15.75">
      <c r="A176" s="46"/>
      <c r="B176" s="47"/>
      <c r="C176" s="48"/>
      <c r="D176" s="49"/>
      <c r="E176" s="15"/>
      <c r="F176" s="16"/>
    </row>
    <row r="177" spans="1:12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  <c r="K177" s="17"/>
      <c r="L177" s="17"/>
    </row>
    <row r="178" spans="1:6" ht="15.75">
      <c r="A178" s="46"/>
      <c r="B178" s="47"/>
      <c r="C178" s="48"/>
      <c r="D178" s="49"/>
      <c r="E178" s="15"/>
      <c r="F178" s="16"/>
    </row>
    <row r="179" spans="1:12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  <c r="K179" s="17"/>
      <c r="L179" s="17"/>
    </row>
    <row r="180" spans="1:6" ht="15.75">
      <c r="A180" s="46"/>
      <c r="B180" s="47"/>
      <c r="C180" s="48"/>
      <c r="D180" s="49"/>
      <c r="E180" s="15"/>
      <c r="F180" s="16"/>
    </row>
    <row r="181" spans="1:12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  <c r="K181" s="17"/>
      <c r="L181" s="17"/>
    </row>
    <row r="182" spans="1:6" ht="15.75">
      <c r="A182" s="46"/>
      <c r="B182" s="47"/>
      <c r="C182" s="48"/>
      <c r="D182" s="49"/>
      <c r="E182" s="15"/>
      <c r="F182" s="16"/>
    </row>
    <row r="183" spans="1:12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  <c r="K183" s="17"/>
      <c r="L183" s="17"/>
    </row>
    <row r="184" spans="1:6" ht="15.75">
      <c r="A184" s="46"/>
      <c r="B184" s="47"/>
      <c r="C184" s="48"/>
      <c r="D184" s="49"/>
      <c r="E184" s="15"/>
      <c r="F184" s="16"/>
    </row>
    <row r="185" spans="1:12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  <c r="K185" s="17"/>
      <c r="L185" s="17"/>
    </row>
    <row r="186" spans="1:6" ht="15.75">
      <c r="A186" s="46"/>
      <c r="B186" s="47"/>
      <c r="C186" s="48"/>
      <c r="D186" s="27"/>
      <c r="E186" s="15"/>
      <c r="F186" s="16"/>
    </row>
    <row r="187" spans="1:12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  <c r="K187" s="17"/>
      <c r="L187" s="17"/>
    </row>
    <row r="188" spans="1:6" ht="15.75">
      <c r="A188" s="46"/>
      <c r="B188" s="47"/>
      <c r="C188" s="48"/>
      <c r="D188" s="27"/>
      <c r="E188" s="15"/>
      <c r="F188" s="16"/>
    </row>
    <row r="189" spans="1:12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  <c r="K189" s="17"/>
      <c r="L189" s="17"/>
    </row>
    <row r="190" spans="1:6" ht="15.75">
      <c r="A190" s="46"/>
      <c r="B190" s="47"/>
      <c r="C190" s="48"/>
      <c r="D190" s="49"/>
      <c r="E190" s="15"/>
      <c r="F190" s="16"/>
    </row>
    <row r="191" spans="1:12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  <c r="K191" s="17"/>
      <c r="L191" s="17"/>
    </row>
    <row r="192" spans="1:6" ht="15.75">
      <c r="A192" s="46"/>
      <c r="B192" s="47"/>
      <c r="C192" s="48"/>
      <c r="D192" s="49"/>
      <c r="E192" s="15"/>
      <c r="F192" s="16"/>
    </row>
    <row r="193" spans="1:12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  <c r="K193" s="17"/>
      <c r="L193" s="17"/>
    </row>
    <row r="194" spans="1:6" ht="15.75">
      <c r="A194" s="50"/>
      <c r="B194" s="51"/>
      <c r="C194" s="52"/>
      <c r="D194" s="53"/>
      <c r="E194" s="15"/>
      <c r="F194" s="16"/>
    </row>
    <row r="195" spans="1:12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  <c r="K195" s="17"/>
      <c r="L195" s="17"/>
    </row>
    <row r="196" spans="1:6" ht="15.75">
      <c r="A196" s="46"/>
      <c r="B196" s="47"/>
      <c r="C196" s="48"/>
      <c r="D196" s="27"/>
      <c r="E196" s="15"/>
      <c r="F196" s="16"/>
    </row>
    <row r="197" spans="1:12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  <c r="K197" s="17"/>
      <c r="L197" s="17"/>
    </row>
    <row r="198" spans="1:6" ht="15.75">
      <c r="A198" s="46"/>
      <c r="B198" s="47"/>
      <c r="C198" s="48"/>
      <c r="D198" s="27"/>
      <c r="E198" s="15"/>
      <c r="F198" s="16"/>
    </row>
    <row r="199" spans="1:12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  <c r="K199" s="17"/>
      <c r="L199" s="17"/>
    </row>
    <row r="200" spans="1:6" ht="15.75">
      <c r="A200" s="46"/>
      <c r="B200" s="47"/>
      <c r="C200" s="48"/>
      <c r="D200" s="27"/>
      <c r="E200" s="15"/>
      <c r="F200" s="16"/>
    </row>
    <row r="201" spans="1:12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  <c r="K201" s="17"/>
      <c r="L201" s="17"/>
    </row>
    <row r="202" spans="1:6" ht="15.75">
      <c r="A202" s="46"/>
      <c r="B202" s="47"/>
      <c r="C202" s="48"/>
      <c r="D202" s="27"/>
      <c r="E202" s="15"/>
      <c r="F202" s="16"/>
    </row>
    <row r="203" spans="1:12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  <c r="K203" s="17"/>
      <c r="L203" s="17"/>
    </row>
    <row r="204" spans="1:6" ht="15.75">
      <c r="A204" s="46"/>
      <c r="B204" s="47"/>
      <c r="C204" s="48"/>
      <c r="D204" s="49"/>
      <c r="E204" s="15"/>
      <c r="F204" s="16"/>
    </row>
    <row r="205" spans="1:12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  <c r="K205" s="17"/>
      <c r="L205" s="17"/>
    </row>
    <row r="206" spans="1:6" ht="15.75">
      <c r="A206" s="50"/>
      <c r="B206" s="51"/>
      <c r="C206" s="52"/>
      <c r="D206" s="27"/>
      <c r="E206" s="15"/>
      <c r="F206" s="16"/>
    </row>
    <row r="207" spans="1:12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  <c r="K207" s="17"/>
      <c r="L207" s="17"/>
    </row>
    <row r="208" spans="1:6" ht="15.75">
      <c r="A208" s="50"/>
      <c r="B208" s="51"/>
      <c r="C208" s="52"/>
      <c r="D208" s="27"/>
      <c r="E208" s="15"/>
      <c r="F208" s="16"/>
    </row>
    <row r="209" spans="1:12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  <c r="K209" s="17"/>
      <c r="L209" s="17"/>
    </row>
    <row r="210" spans="1:6" ht="15.75">
      <c r="A210" s="46"/>
      <c r="B210" s="47"/>
      <c r="C210" s="48"/>
      <c r="D210" s="49"/>
      <c r="E210" s="15"/>
      <c r="F210" s="16"/>
    </row>
    <row r="211" spans="1:12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  <c r="K211" s="17"/>
      <c r="L211" s="17"/>
    </row>
    <row r="212" spans="1:6" ht="15.75">
      <c r="A212" s="46"/>
      <c r="B212" s="47"/>
      <c r="C212" s="48"/>
      <c r="D212" s="27"/>
      <c r="E212" s="15"/>
      <c r="F212" s="16"/>
    </row>
    <row r="213" spans="1:6" ht="15.75">
      <c r="A213" s="46"/>
      <c r="B213" s="47"/>
      <c r="C213" s="48"/>
      <c r="D213" s="27"/>
      <c r="E213" s="15"/>
      <c r="F213" s="16"/>
    </row>
    <row r="214" spans="1:12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  <c r="K214" s="17"/>
      <c r="L214" s="17"/>
    </row>
    <row r="215" spans="1:6" ht="15.75">
      <c r="A215" s="46"/>
      <c r="B215" s="47"/>
      <c r="C215" s="48"/>
      <c r="D215" s="27"/>
      <c r="E215" s="15"/>
      <c r="F215" s="16"/>
    </row>
    <row r="216" spans="1:12" ht="15.75">
      <c r="A216" s="50"/>
      <c r="B216" s="51"/>
      <c r="C216" s="52"/>
      <c r="D216" s="27"/>
      <c r="E216" s="15"/>
      <c r="F216" s="16"/>
      <c r="G216" s="17"/>
      <c r="H216" s="17"/>
      <c r="I216" s="17"/>
      <c r="J216" s="17"/>
      <c r="K216" s="17"/>
      <c r="L216" s="17"/>
    </row>
    <row r="217" spans="1:6" ht="15.75">
      <c r="A217" s="50"/>
      <c r="B217" s="51"/>
      <c r="C217" s="52"/>
      <c r="D217" s="27"/>
      <c r="E217" s="15"/>
      <c r="F217" s="16"/>
    </row>
    <row r="218" spans="1:12" ht="15.75">
      <c r="A218" s="46"/>
      <c r="B218" s="47"/>
      <c r="C218" s="48"/>
      <c r="D218" s="27"/>
      <c r="E218" s="15"/>
      <c r="F218" s="16"/>
      <c r="G218" s="17"/>
      <c r="H218" s="17"/>
      <c r="I218" s="17"/>
      <c r="J218" s="17"/>
      <c r="K218" s="17"/>
      <c r="L218" s="17"/>
    </row>
    <row r="219" spans="1:6" ht="15.75">
      <c r="A219" s="46"/>
      <c r="B219" s="47"/>
      <c r="C219" s="48"/>
      <c r="D219" s="27"/>
      <c r="E219" s="15"/>
      <c r="F219" s="16"/>
    </row>
    <row r="220" spans="1:12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  <c r="K220" s="17"/>
      <c r="L220" s="17"/>
    </row>
    <row r="221" spans="1:6" ht="15.75">
      <c r="A221" s="46"/>
      <c r="B221" s="47"/>
      <c r="C221" s="48"/>
      <c r="D221" s="27"/>
      <c r="E221" s="15"/>
      <c r="F221" s="16"/>
    </row>
    <row r="222" spans="1:12" ht="15.75">
      <c r="A222" s="50"/>
      <c r="B222" s="51"/>
      <c r="C222" s="52"/>
      <c r="D222" s="53"/>
      <c r="E222" s="15"/>
      <c r="F222" s="16"/>
      <c r="G222" s="17"/>
      <c r="H222" s="17"/>
      <c r="I222" s="17"/>
      <c r="J222" s="17"/>
      <c r="K222" s="17"/>
      <c r="L222" s="17"/>
    </row>
    <row r="223" spans="1:6" ht="15.75">
      <c r="A223" s="50"/>
      <c r="B223" s="51"/>
      <c r="C223" s="52"/>
      <c r="D223" s="53"/>
      <c r="E223" s="15"/>
      <c r="F223" s="16"/>
    </row>
    <row r="224" spans="1:12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  <c r="K224" s="17"/>
      <c r="L224" s="17"/>
    </row>
    <row r="225" spans="1:6" ht="15.75">
      <c r="A225" s="46"/>
      <c r="B225" s="47"/>
      <c r="C225" s="48"/>
      <c r="D225" s="27"/>
      <c r="E225" s="15"/>
      <c r="F225" s="16"/>
    </row>
    <row r="226" spans="1:12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  <c r="K226" s="17"/>
      <c r="L226" s="17"/>
    </row>
    <row r="227" spans="1:11" ht="15.75">
      <c r="A227" s="21"/>
      <c r="B227" s="21"/>
      <c r="C227" s="60"/>
      <c r="D227" s="50"/>
      <c r="E227" s="25"/>
      <c r="F227" s="61"/>
      <c r="G227" s="54"/>
      <c r="I227" s="54"/>
      <c r="K227" s="54"/>
    </row>
    <row r="228" spans="1:6" ht="15.75">
      <c r="A228" s="21"/>
      <c r="B228" s="21"/>
      <c r="C228" s="60"/>
      <c r="D228" s="50"/>
      <c r="E228" s="25"/>
      <c r="F228" s="21"/>
    </row>
    <row r="229" spans="1:11" ht="15.75">
      <c r="A229" s="21"/>
      <c r="B229" s="36"/>
      <c r="C229" s="60"/>
      <c r="D229" s="50"/>
      <c r="E229" s="25"/>
      <c r="F229" s="22"/>
      <c r="G229" s="25"/>
      <c r="I229" s="25"/>
      <c r="K229" s="25"/>
    </row>
    <row r="230" spans="1:11" ht="15.75">
      <c r="A230" s="21"/>
      <c r="B230" s="21"/>
      <c r="C230" s="60"/>
      <c r="D230" s="21"/>
      <c r="E230" s="25"/>
      <c r="F230" s="61"/>
      <c r="G230" s="54"/>
      <c r="I230" s="54"/>
      <c r="K230" s="54"/>
    </row>
    <row r="231" spans="1:6" ht="15.75">
      <c r="A231" s="21"/>
      <c r="B231" s="21"/>
      <c r="C231" s="21"/>
      <c r="D231" s="21"/>
      <c r="E231" s="25"/>
      <c r="F231" s="21"/>
    </row>
    <row r="232" spans="1:11" ht="15.75">
      <c r="A232" s="21"/>
      <c r="B232" s="21"/>
      <c r="C232" s="21"/>
      <c r="D232" s="21"/>
      <c r="E232" s="25"/>
      <c r="F232" s="22"/>
      <c r="G232" s="25"/>
      <c r="I232" s="25"/>
      <c r="K232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1" bottom="0.5" header="0.35" footer="0"/>
  <pageSetup horizontalDpi="600" verticalDpi="600" orientation="portrait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2012-07-20T21:02:07Z</cp:lastPrinted>
  <dcterms:created xsi:type="dcterms:W3CDTF">2000-03-01T21:43:43Z</dcterms:created>
  <dcterms:modified xsi:type="dcterms:W3CDTF">2012-07-23T15:52:36Z</dcterms:modified>
  <cp:category/>
  <cp:version/>
  <cp:contentType/>
  <cp:contentStatus/>
</cp:coreProperties>
</file>