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341" windowWidth="9600" windowHeight="12435" activeTab="0"/>
  </bookViews>
  <sheets>
    <sheet name="A" sheetId="1" r:id="rId1"/>
  </sheets>
  <definedNames>
    <definedName name="_xlnm.Print_Area" localSheetId="0">'A'!$A$1:$V$51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<sst xmlns="http://schemas.openxmlformats.org/spreadsheetml/2006/main" count="157" uniqueCount="69">
  <si>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</si>
  <si>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</si>
  <si>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</si>
  <si>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</si>
  <si>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</si>
  <si>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</si>
  <si>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</si>
  <si>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</si>
  <si>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</si>
  <si>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</si>
  <si>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</si>
  <si>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</si>
  <si>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</si>
  <si>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</si>
  <si>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</si>
  <si>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1, 2013</t>
  </si>
  <si>
    <t>ACCOUNT NO. CL-60-58201-810677-00-0000000-60368C00</t>
  </si>
  <si>
    <t xml:space="preserve">MOBILIZATION </t>
  </si>
  <si>
    <t>3" CLEAR  STONE</t>
  </si>
  <si>
    <t>T</t>
  </si>
  <si>
    <t xml:space="preserve">SUN TERRACE SEEDING </t>
  </si>
  <si>
    <t>SY</t>
  </si>
  <si>
    <t>TEMPORARY SEEDING</t>
  </si>
  <si>
    <t>EROSION CONTROL PLAN &amp; IMPLEMENTATION</t>
  </si>
  <si>
    <t>CONSTRUCTION ENTRANCE</t>
  </si>
  <si>
    <t>STREET SWEEPING</t>
  </si>
  <si>
    <t>INLET PROTECTION TYPE C</t>
  </si>
  <si>
    <t>SILT SOCK, PROVIDE, INSTALL &amp; MAINTAIN</t>
  </si>
  <si>
    <t>LF</t>
  </si>
  <si>
    <t>DREDGING - WARNER PARK</t>
  </si>
  <si>
    <t>CY</t>
  </si>
  <si>
    <t>DEWATERING - WARNER PARK</t>
  </si>
  <si>
    <t>CONSTRUCTION SURVEYING - WARNER PARK</t>
  </si>
  <si>
    <t>TURBIDITY BARRIER - WARNER PARK</t>
  </si>
  <si>
    <t>HAUL ROAD MAINTENANCE</t>
  </si>
  <si>
    <t>FILL/COVER</t>
  </si>
  <si>
    <t>TOPSOIL REDISTRIBUTION</t>
  </si>
  <si>
    <t>CLEAN OUT CULVERTS</t>
  </si>
  <si>
    <t>SPRING MAINTENANCE DREDGE</t>
  </si>
  <si>
    <t>WARNER BOAT LAUNCH DREDGING O- 2013</t>
  </si>
  <si>
    <t>CONTRACT NO. 7032</t>
  </si>
  <si>
    <t>EACH</t>
  </si>
  <si>
    <t>=</t>
  </si>
  <si>
    <t>CONTRACT TOTALS</t>
  </si>
  <si>
    <t>RAYMOND P. CATTELL, INC.</t>
  </si>
  <si>
    <t xml:space="preserve">SOUTH </t>
  </si>
  <si>
    <t>CENTRAL</t>
  </si>
  <si>
    <t>CONTRACTING,</t>
  </si>
  <si>
    <t>INC.</t>
  </si>
  <si>
    <t>BADGERLAND</t>
  </si>
  <si>
    <t>EXCAVATING,</t>
  </si>
  <si>
    <t>LLC.</t>
  </si>
  <si>
    <t>HOMBURG</t>
  </si>
  <si>
    <t>CONTRACTORS,</t>
  </si>
  <si>
    <t>SPEEDWAY</t>
  </si>
  <si>
    <t>SAND &amp;</t>
  </si>
  <si>
    <t>GRAVEL,</t>
  </si>
  <si>
    <t xml:space="preserve">INC.  </t>
  </si>
  <si>
    <t xml:space="preserve"> </t>
  </si>
  <si>
    <t>R.G.</t>
  </si>
  <si>
    <t>HUSTON</t>
  </si>
  <si>
    <t>COMPANY,</t>
  </si>
  <si>
    <t>STONE</t>
  </si>
  <si>
    <t>CREEK</t>
  </si>
  <si>
    <t>CONTRACTORS</t>
  </si>
  <si>
    <t xml:space="preserve">JOE </t>
  </si>
  <si>
    <t>DANIELS</t>
  </si>
  <si>
    <t>CONSTRUCTION</t>
  </si>
  <si>
    <t>CO.,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</si>
</sst>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.0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7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C1">
      <selection activeCell="V1" sqref="V1:V16384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1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2" width="18.7109375" style="7" hidden="1" customWidth="1"/>
    <col min="23" max="16384" width="9.7109375" style="7" customWidth="1"/>
  </cols>
  <sheetData>
    <row r="1" spans="1:17" s="3" customFormat="1" ht="15" customHeight="1">
      <c r="A1" s="33" t="s">
        <v>39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7" customFormat="1" ht="15" customHeight="1">
      <c r="A2" s="34" t="s">
        <v>16</v>
      </c>
      <c r="B2" s="34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" customFormat="1" ht="15" customHeight="1">
      <c r="A3" s="33" t="s">
        <v>40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15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44"/>
      <c r="F5" s="44"/>
      <c r="G5" s="9" t="s">
        <v>45</v>
      </c>
      <c r="H5" s="10"/>
      <c r="I5" s="10"/>
      <c r="J5" s="10"/>
      <c r="K5" s="10"/>
      <c r="L5" s="10"/>
      <c r="M5" s="10" t="s">
        <v>54</v>
      </c>
      <c r="N5" s="11"/>
      <c r="O5" s="10" t="s">
        <v>59</v>
      </c>
      <c r="P5" s="10"/>
      <c r="Q5" s="10" t="s">
        <v>62</v>
      </c>
      <c r="R5" s="10"/>
      <c r="S5" s="10" t="s">
        <v>65</v>
      </c>
      <c r="T5" s="10"/>
      <c r="U5" s="10"/>
      <c r="V5" s="10"/>
    </row>
    <row r="6" spans="1:22" ht="21.75" customHeight="1">
      <c r="A6" s="4"/>
      <c r="B6" s="4"/>
      <c r="C6" s="4"/>
      <c r="D6" s="4"/>
      <c r="E6" s="44"/>
      <c r="F6" s="44"/>
      <c r="G6" s="9" t="s">
        <v>46</v>
      </c>
      <c r="H6" s="10"/>
      <c r="I6" s="10" t="s">
        <v>49</v>
      </c>
      <c r="J6" s="10"/>
      <c r="K6" s="10" t="s">
        <v>52</v>
      </c>
      <c r="L6" s="10"/>
      <c r="M6" s="10" t="s">
        <v>55</v>
      </c>
      <c r="N6" s="11"/>
      <c r="O6" s="10" t="s">
        <v>60</v>
      </c>
      <c r="P6" s="10"/>
      <c r="Q6" s="10" t="s">
        <v>63</v>
      </c>
      <c r="R6" s="10"/>
      <c r="S6" s="10" t="s">
        <v>66</v>
      </c>
      <c r="T6" s="10"/>
      <c r="U6" s="10"/>
      <c r="V6" s="10"/>
    </row>
    <row r="7" spans="1:22" ht="21.75" customHeight="1">
      <c r="A7" s="4"/>
      <c r="B7" s="4"/>
      <c r="C7" s="4"/>
      <c r="D7" s="4"/>
      <c r="E7" s="44"/>
      <c r="F7" s="44"/>
      <c r="G7" s="9" t="s">
        <v>47</v>
      </c>
      <c r="H7" s="10"/>
      <c r="I7" s="10" t="s">
        <v>50</v>
      </c>
      <c r="J7" s="10"/>
      <c r="K7" s="10" t="s">
        <v>53</v>
      </c>
      <c r="L7" s="10"/>
      <c r="M7" s="10" t="s">
        <v>56</v>
      </c>
      <c r="N7" s="11"/>
      <c r="O7" s="10" t="s">
        <v>61</v>
      </c>
      <c r="P7" s="10"/>
      <c r="Q7" s="10" t="s">
        <v>64</v>
      </c>
      <c r="R7" s="10"/>
      <c r="S7" s="10" t="s">
        <v>67</v>
      </c>
      <c r="T7" s="10"/>
      <c r="U7" s="10"/>
      <c r="V7" s="10"/>
    </row>
    <row r="8" spans="1:22" ht="21.75" customHeight="1">
      <c r="A8" s="4"/>
      <c r="B8" s="4"/>
      <c r="C8" s="10"/>
      <c r="D8" s="10"/>
      <c r="E8" s="44" t="s">
        <v>44</v>
      </c>
      <c r="F8" s="44"/>
      <c r="G8" s="10" t="s">
        <v>48</v>
      </c>
      <c r="H8" s="10"/>
      <c r="I8" s="10" t="s">
        <v>51</v>
      </c>
      <c r="J8" s="10"/>
      <c r="K8" s="10" t="s">
        <v>48</v>
      </c>
      <c r="L8" s="10"/>
      <c r="M8" s="10" t="s">
        <v>57</v>
      </c>
      <c r="N8" s="11"/>
      <c r="O8" s="10" t="s">
        <v>48</v>
      </c>
      <c r="P8" s="10"/>
      <c r="Q8" s="10" t="s">
        <v>51</v>
      </c>
      <c r="R8" s="10"/>
      <c r="S8" s="10" t="s">
        <v>68</v>
      </c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6" ht="15.75">
      <c r="A13" s="26"/>
      <c r="B13" s="27"/>
      <c r="C13" s="28"/>
      <c r="D13" s="29"/>
      <c r="E13" s="14"/>
      <c r="F13" s="15"/>
    </row>
    <row r="14" spans="1:22" ht="15.75">
      <c r="A14" s="38">
        <v>10911</v>
      </c>
      <c r="B14" s="35" t="s">
        <v>17</v>
      </c>
      <c r="C14" s="40">
        <v>1</v>
      </c>
      <c r="D14" s="39" t="s">
        <v>14</v>
      </c>
      <c r="E14" s="16">
        <v>13000</v>
      </c>
      <c r="F14" s="15">
        <f aca="true" t="shared" si="0" ref="F14:F48">ROUND(C14*E14,2)</f>
        <v>13000</v>
      </c>
      <c r="G14" s="16">
        <v>6000</v>
      </c>
      <c r="H14" s="16">
        <f aca="true" t="shared" si="1" ref="H14:H48">G14*C14</f>
        <v>6000</v>
      </c>
      <c r="I14" s="16">
        <v>12500</v>
      </c>
      <c r="J14" s="16">
        <f aca="true" t="shared" si="2" ref="J14:J48">I14*C14</f>
        <v>12500</v>
      </c>
      <c r="K14" s="16">
        <v>11500</v>
      </c>
      <c r="L14" s="16">
        <f aca="true" t="shared" si="3" ref="L14:L48">K14*C14</f>
        <v>11500</v>
      </c>
      <c r="M14" s="16">
        <v>31000</v>
      </c>
      <c r="N14" s="16">
        <f aca="true" t="shared" si="4" ref="N14:N48">M14*C14</f>
        <v>31000</v>
      </c>
      <c r="O14" s="16">
        <v>26580</v>
      </c>
      <c r="P14" s="16">
        <f aca="true" t="shared" si="5" ref="P14:P48">O14*C14</f>
        <v>26580</v>
      </c>
      <c r="Q14" s="16">
        <v>45000</v>
      </c>
      <c r="R14" s="16">
        <f aca="true" t="shared" si="6" ref="R14:R48">Q14*C14</f>
        <v>45000</v>
      </c>
      <c r="S14" s="16">
        <v>23025</v>
      </c>
      <c r="T14" s="16">
        <f aca="true" t="shared" si="7" ref="T14:T48">S14*C14</f>
        <v>23025</v>
      </c>
      <c r="U14" s="16"/>
      <c r="V14" s="16">
        <f aca="true" t="shared" si="8" ref="V14:V48">U14*C14</f>
        <v>0</v>
      </c>
    </row>
    <row r="15" spans="1:22" ht="15.75">
      <c r="A15" s="38"/>
      <c r="B15" s="35"/>
      <c r="C15" s="40"/>
      <c r="D15" s="39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.75">
      <c r="A16" s="38">
        <v>20217</v>
      </c>
      <c r="B16" s="35" t="s">
        <v>18</v>
      </c>
      <c r="C16" s="40">
        <v>40</v>
      </c>
      <c r="D16" s="39" t="s">
        <v>19</v>
      </c>
      <c r="E16" s="16">
        <v>12</v>
      </c>
      <c r="F16" s="15">
        <f t="shared" si="0"/>
        <v>480</v>
      </c>
      <c r="G16" s="16">
        <v>20</v>
      </c>
      <c r="H16" s="16">
        <f t="shared" si="1"/>
        <v>800</v>
      </c>
      <c r="I16" s="16">
        <v>14</v>
      </c>
      <c r="J16" s="16">
        <f t="shared" si="2"/>
        <v>560</v>
      </c>
      <c r="K16" s="16">
        <v>16</v>
      </c>
      <c r="L16" s="16">
        <f t="shared" si="3"/>
        <v>640</v>
      </c>
      <c r="M16" s="16">
        <v>20</v>
      </c>
      <c r="N16" s="16">
        <f t="shared" si="4"/>
        <v>800</v>
      </c>
      <c r="O16" s="16">
        <v>16.4</v>
      </c>
      <c r="P16" s="16">
        <f t="shared" si="5"/>
        <v>656</v>
      </c>
      <c r="Q16" s="16">
        <v>30</v>
      </c>
      <c r="R16" s="16">
        <f t="shared" si="6"/>
        <v>1200</v>
      </c>
      <c r="S16" s="16">
        <v>20</v>
      </c>
      <c r="T16" s="16">
        <f t="shared" si="7"/>
        <v>800</v>
      </c>
      <c r="U16" s="16"/>
      <c r="V16" s="16">
        <f t="shared" si="8"/>
        <v>0</v>
      </c>
    </row>
    <row r="17" spans="1:22" ht="15.75">
      <c r="A17" s="38"/>
      <c r="B17" s="35"/>
      <c r="C17" s="40"/>
      <c r="D17" s="39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.75">
      <c r="A18" s="38">
        <v>20701</v>
      </c>
      <c r="B18" s="35" t="s">
        <v>20</v>
      </c>
      <c r="C18" s="40">
        <v>2115</v>
      </c>
      <c r="D18" s="39" t="s">
        <v>21</v>
      </c>
      <c r="E18" s="16">
        <v>1.1</v>
      </c>
      <c r="F18" s="15">
        <f t="shared" si="0"/>
        <v>2326.5</v>
      </c>
      <c r="G18" s="16">
        <v>1.2</v>
      </c>
      <c r="H18" s="16">
        <f t="shared" si="1"/>
        <v>2538</v>
      </c>
      <c r="I18" s="16">
        <v>1.25</v>
      </c>
      <c r="J18" s="16">
        <f t="shared" si="2"/>
        <v>2643.75</v>
      </c>
      <c r="K18" s="16">
        <v>2</v>
      </c>
      <c r="L18" s="16">
        <f t="shared" si="3"/>
        <v>4230</v>
      </c>
      <c r="M18" s="16">
        <v>1.2</v>
      </c>
      <c r="N18" s="16">
        <f t="shared" si="4"/>
        <v>2538</v>
      </c>
      <c r="O18" s="16">
        <v>0.75</v>
      </c>
      <c r="P18" s="16">
        <f t="shared" si="5"/>
        <v>1586.25</v>
      </c>
      <c r="Q18" s="16">
        <v>1.2</v>
      </c>
      <c r="R18" s="16">
        <f t="shared" si="6"/>
        <v>2538</v>
      </c>
      <c r="S18" s="16">
        <v>1.24</v>
      </c>
      <c r="T18" s="16">
        <f t="shared" si="7"/>
        <v>2622.6</v>
      </c>
      <c r="U18" s="16"/>
      <c r="V18" s="16">
        <f t="shared" si="8"/>
        <v>0</v>
      </c>
    </row>
    <row r="19" spans="1:22" ht="15.75">
      <c r="A19" s="38"/>
      <c r="B19" s="35"/>
      <c r="C19" s="40"/>
      <c r="D19" s="39"/>
      <c r="E19" s="16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.75">
      <c r="A20" s="38">
        <v>20703</v>
      </c>
      <c r="B20" s="35" t="s">
        <v>22</v>
      </c>
      <c r="C20" s="40">
        <v>12940</v>
      </c>
      <c r="D20" s="39" t="s">
        <v>21</v>
      </c>
      <c r="E20" s="16">
        <v>0.3</v>
      </c>
      <c r="F20" s="15">
        <f t="shared" si="0"/>
        <v>3882</v>
      </c>
      <c r="G20" s="16">
        <v>0.3</v>
      </c>
      <c r="H20" s="16">
        <f t="shared" si="1"/>
        <v>3882</v>
      </c>
      <c r="I20" s="16">
        <v>0.25</v>
      </c>
      <c r="J20" s="16">
        <f t="shared" si="2"/>
        <v>3235</v>
      </c>
      <c r="K20" s="16">
        <v>0.3</v>
      </c>
      <c r="L20" s="16">
        <f t="shared" si="3"/>
        <v>3882</v>
      </c>
      <c r="M20" s="16">
        <v>0.15</v>
      </c>
      <c r="N20" s="16">
        <f t="shared" si="4"/>
        <v>1941</v>
      </c>
      <c r="O20" s="16">
        <v>0.35</v>
      </c>
      <c r="P20" s="16">
        <f t="shared" si="5"/>
        <v>4529</v>
      </c>
      <c r="Q20" s="16">
        <v>1.25</v>
      </c>
      <c r="R20" s="16">
        <f t="shared" si="6"/>
        <v>16175</v>
      </c>
      <c r="S20" s="16">
        <v>0.23</v>
      </c>
      <c r="T20" s="16">
        <f t="shared" si="7"/>
        <v>2976.2000000000003</v>
      </c>
      <c r="U20" s="16"/>
      <c r="V20" s="16">
        <f t="shared" si="8"/>
        <v>0</v>
      </c>
    </row>
    <row r="21" spans="1:22" ht="15.75">
      <c r="A21" s="38"/>
      <c r="B21" s="35"/>
      <c r="C21" s="40"/>
      <c r="D21" s="39"/>
      <c r="E21" s="1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1.5">
      <c r="A22" s="38">
        <v>21001</v>
      </c>
      <c r="B22" s="35" t="s">
        <v>23</v>
      </c>
      <c r="C22" s="40">
        <v>1</v>
      </c>
      <c r="D22" s="39" t="s">
        <v>14</v>
      </c>
      <c r="E22" s="16">
        <v>3500</v>
      </c>
      <c r="F22" s="15">
        <f t="shared" si="0"/>
        <v>3500</v>
      </c>
      <c r="G22" s="16">
        <v>600</v>
      </c>
      <c r="H22" s="16">
        <f t="shared" si="1"/>
        <v>600</v>
      </c>
      <c r="I22" s="16">
        <v>500</v>
      </c>
      <c r="J22" s="16">
        <f t="shared" si="2"/>
        <v>500</v>
      </c>
      <c r="K22" s="16">
        <v>850</v>
      </c>
      <c r="L22" s="16">
        <f t="shared" si="3"/>
        <v>850</v>
      </c>
      <c r="M22" s="16">
        <v>900</v>
      </c>
      <c r="N22" s="16">
        <f t="shared" si="4"/>
        <v>900</v>
      </c>
      <c r="O22" s="16">
        <v>650</v>
      </c>
      <c r="P22" s="16">
        <f t="shared" si="5"/>
        <v>650</v>
      </c>
      <c r="Q22" s="16">
        <v>5000</v>
      </c>
      <c r="R22" s="16">
        <f t="shared" si="6"/>
        <v>5000</v>
      </c>
      <c r="S22" s="16">
        <v>2500</v>
      </c>
      <c r="T22" s="16">
        <f t="shared" si="7"/>
        <v>2500</v>
      </c>
      <c r="U22" s="16"/>
      <c r="V22" s="16">
        <f t="shared" si="8"/>
        <v>0</v>
      </c>
    </row>
    <row r="23" spans="1:22" ht="15.75">
      <c r="A23" s="38"/>
      <c r="B23" s="35"/>
      <c r="C23" s="40"/>
      <c r="D23" s="39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>
      <c r="A24" s="38">
        <v>21011</v>
      </c>
      <c r="B24" s="35" t="s">
        <v>24</v>
      </c>
      <c r="C24" s="40">
        <v>1</v>
      </c>
      <c r="D24" s="39" t="s">
        <v>41</v>
      </c>
      <c r="E24" s="16">
        <v>300</v>
      </c>
      <c r="F24" s="15">
        <f t="shared" si="0"/>
        <v>300</v>
      </c>
      <c r="G24" s="16">
        <v>600</v>
      </c>
      <c r="H24" s="16">
        <f t="shared" si="1"/>
        <v>600</v>
      </c>
      <c r="I24" s="16">
        <v>500</v>
      </c>
      <c r="J24" s="16">
        <f t="shared" si="2"/>
        <v>500</v>
      </c>
      <c r="K24" s="16">
        <v>850</v>
      </c>
      <c r="L24" s="16">
        <f t="shared" si="3"/>
        <v>850</v>
      </c>
      <c r="M24" s="16">
        <v>400</v>
      </c>
      <c r="N24" s="16">
        <f t="shared" si="4"/>
        <v>400</v>
      </c>
      <c r="O24" s="16">
        <v>500</v>
      </c>
      <c r="P24" s="16">
        <f t="shared" si="5"/>
        <v>500</v>
      </c>
      <c r="Q24" s="16">
        <v>2500</v>
      </c>
      <c r="R24" s="16">
        <f t="shared" si="6"/>
        <v>2500</v>
      </c>
      <c r="S24" s="16">
        <v>1200</v>
      </c>
      <c r="T24" s="16">
        <f t="shared" si="7"/>
        <v>1200</v>
      </c>
      <c r="U24" s="16"/>
      <c r="V24" s="16">
        <f t="shared" si="8"/>
        <v>0</v>
      </c>
    </row>
    <row r="25" spans="1:22" ht="15.75">
      <c r="A25" s="38"/>
      <c r="B25" s="35"/>
      <c r="C25" s="40"/>
      <c r="D25" s="39"/>
      <c r="E25" s="16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>
      <c r="A26" s="38">
        <v>21013</v>
      </c>
      <c r="B26" s="35" t="s">
        <v>25</v>
      </c>
      <c r="C26" s="40">
        <v>1</v>
      </c>
      <c r="D26" s="39" t="s">
        <v>14</v>
      </c>
      <c r="E26" s="16">
        <v>2000</v>
      </c>
      <c r="F26" s="15">
        <f t="shared" si="0"/>
        <v>2000</v>
      </c>
      <c r="G26" s="16">
        <v>1200</v>
      </c>
      <c r="H26" s="16">
        <f t="shared" si="1"/>
        <v>1200</v>
      </c>
      <c r="I26" s="16">
        <v>500</v>
      </c>
      <c r="J26" s="16">
        <f t="shared" si="2"/>
        <v>500</v>
      </c>
      <c r="K26" s="16">
        <v>2000</v>
      </c>
      <c r="L26" s="16">
        <f t="shared" si="3"/>
        <v>2000</v>
      </c>
      <c r="M26" s="16">
        <v>500</v>
      </c>
      <c r="N26" s="16">
        <f t="shared" si="4"/>
        <v>500</v>
      </c>
      <c r="O26" s="16">
        <v>2000</v>
      </c>
      <c r="P26" s="16">
        <f t="shared" si="5"/>
        <v>2000</v>
      </c>
      <c r="Q26" s="16">
        <v>7500</v>
      </c>
      <c r="R26" s="16">
        <f t="shared" si="6"/>
        <v>7500</v>
      </c>
      <c r="S26" s="16">
        <v>3000</v>
      </c>
      <c r="T26" s="16">
        <f t="shared" si="7"/>
        <v>3000</v>
      </c>
      <c r="U26" s="16"/>
      <c r="V26" s="16">
        <f t="shared" si="8"/>
        <v>0</v>
      </c>
    </row>
    <row r="27" spans="1:22" ht="15.75">
      <c r="A27" s="38"/>
      <c r="B27" s="35"/>
      <c r="C27" s="40"/>
      <c r="D27" s="39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.75">
      <c r="A28" s="38">
        <v>21015</v>
      </c>
      <c r="B28" s="35" t="s">
        <v>26</v>
      </c>
      <c r="C28" s="40">
        <v>4</v>
      </c>
      <c r="D28" s="39" t="s">
        <v>41</v>
      </c>
      <c r="E28" s="16">
        <v>50</v>
      </c>
      <c r="F28" s="15">
        <f t="shared" si="0"/>
        <v>200</v>
      </c>
      <c r="G28" s="16">
        <v>150</v>
      </c>
      <c r="H28" s="16">
        <f t="shared" si="1"/>
        <v>600</v>
      </c>
      <c r="I28" s="16">
        <v>150</v>
      </c>
      <c r="J28" s="16">
        <f t="shared" si="2"/>
        <v>600</v>
      </c>
      <c r="K28" s="16">
        <v>75</v>
      </c>
      <c r="L28" s="16">
        <f t="shared" si="3"/>
        <v>300</v>
      </c>
      <c r="M28" s="16">
        <v>45</v>
      </c>
      <c r="N28" s="16">
        <f t="shared" si="4"/>
        <v>180</v>
      </c>
      <c r="O28" s="16">
        <v>40</v>
      </c>
      <c r="P28" s="16">
        <f t="shared" si="5"/>
        <v>160</v>
      </c>
      <c r="Q28" s="16">
        <v>250</v>
      </c>
      <c r="R28" s="16">
        <f t="shared" si="6"/>
        <v>1000</v>
      </c>
      <c r="S28" s="16">
        <v>375</v>
      </c>
      <c r="T28" s="16">
        <f t="shared" si="7"/>
        <v>1500</v>
      </c>
      <c r="U28" s="16"/>
      <c r="V28" s="16">
        <f t="shared" si="8"/>
        <v>0</v>
      </c>
    </row>
    <row r="29" spans="1:22" ht="15.75">
      <c r="A29" s="38"/>
      <c r="B29" s="35"/>
      <c r="C29" s="40"/>
      <c r="D29" s="39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1.5">
      <c r="A30" s="38">
        <v>21018</v>
      </c>
      <c r="B30" s="35" t="s">
        <v>27</v>
      </c>
      <c r="C30" s="40">
        <v>200</v>
      </c>
      <c r="D30" s="39" t="s">
        <v>28</v>
      </c>
      <c r="E30" s="16">
        <v>7</v>
      </c>
      <c r="F30" s="15">
        <f t="shared" si="0"/>
        <v>1400</v>
      </c>
      <c r="G30" s="16">
        <v>4</v>
      </c>
      <c r="H30" s="16">
        <f t="shared" si="1"/>
        <v>800</v>
      </c>
      <c r="I30" s="16">
        <v>5.5</v>
      </c>
      <c r="J30" s="16">
        <f t="shared" si="2"/>
        <v>1100</v>
      </c>
      <c r="K30" s="16">
        <v>5</v>
      </c>
      <c r="L30" s="16">
        <f t="shared" si="3"/>
        <v>1000</v>
      </c>
      <c r="M30" s="16">
        <v>7</v>
      </c>
      <c r="N30" s="16">
        <f t="shared" si="4"/>
        <v>1400</v>
      </c>
      <c r="O30" s="16">
        <v>6</v>
      </c>
      <c r="P30" s="16">
        <f t="shared" si="5"/>
        <v>1200</v>
      </c>
      <c r="Q30" s="16">
        <v>20</v>
      </c>
      <c r="R30" s="16">
        <f t="shared" si="6"/>
        <v>4000</v>
      </c>
      <c r="S30" s="16">
        <v>6</v>
      </c>
      <c r="T30" s="16">
        <f t="shared" si="7"/>
        <v>1200</v>
      </c>
      <c r="U30" s="16"/>
      <c r="V30" s="16">
        <f t="shared" si="8"/>
        <v>0</v>
      </c>
    </row>
    <row r="31" spans="1:22" ht="15.75">
      <c r="A31" s="38"/>
      <c r="B31" s="35"/>
      <c r="C31" s="40"/>
      <c r="D31" s="39"/>
      <c r="E31" s="16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75">
      <c r="A32" s="38">
        <v>90001</v>
      </c>
      <c r="B32" s="35" t="s">
        <v>29</v>
      </c>
      <c r="C32" s="40">
        <v>2100</v>
      </c>
      <c r="D32" s="39" t="s">
        <v>30</v>
      </c>
      <c r="E32" s="16">
        <v>15</v>
      </c>
      <c r="F32" s="15">
        <f t="shared" si="0"/>
        <v>31500</v>
      </c>
      <c r="G32" s="16">
        <v>30</v>
      </c>
      <c r="H32" s="16">
        <f t="shared" si="1"/>
        <v>63000</v>
      </c>
      <c r="I32" s="16">
        <v>29.85</v>
      </c>
      <c r="J32" s="16">
        <f t="shared" si="2"/>
        <v>62685</v>
      </c>
      <c r="K32" s="16">
        <v>32.5</v>
      </c>
      <c r="L32" s="16">
        <f t="shared" si="3"/>
        <v>68250</v>
      </c>
      <c r="M32" s="16">
        <v>26</v>
      </c>
      <c r="N32" s="16">
        <f t="shared" si="4"/>
        <v>54600</v>
      </c>
      <c r="O32" s="16">
        <v>36.8</v>
      </c>
      <c r="P32" s="16">
        <f t="shared" si="5"/>
        <v>77280</v>
      </c>
      <c r="Q32" s="16">
        <v>15</v>
      </c>
      <c r="R32" s="16">
        <f t="shared" si="6"/>
        <v>31500</v>
      </c>
      <c r="S32" s="16">
        <v>43</v>
      </c>
      <c r="T32" s="16">
        <f t="shared" si="7"/>
        <v>90300</v>
      </c>
      <c r="U32" s="16"/>
      <c r="V32" s="16">
        <f t="shared" si="8"/>
        <v>0</v>
      </c>
    </row>
    <row r="33" spans="1:22" ht="15.75">
      <c r="A33" s="38"/>
      <c r="B33" s="35"/>
      <c r="C33" s="40"/>
      <c r="D33" s="39"/>
      <c r="E33" s="16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.75">
      <c r="A34" s="38">
        <v>90002</v>
      </c>
      <c r="B34" s="35" t="s">
        <v>31</v>
      </c>
      <c r="C34" s="40">
        <v>1</v>
      </c>
      <c r="D34" s="39" t="s">
        <v>14</v>
      </c>
      <c r="E34" s="16">
        <v>3</v>
      </c>
      <c r="F34" s="15">
        <f t="shared" si="0"/>
        <v>3</v>
      </c>
      <c r="G34" s="16">
        <v>200</v>
      </c>
      <c r="H34" s="16">
        <f t="shared" si="1"/>
        <v>200</v>
      </c>
      <c r="I34" s="16">
        <v>3720</v>
      </c>
      <c r="J34" s="16">
        <f t="shared" si="2"/>
        <v>3720</v>
      </c>
      <c r="K34" s="16">
        <v>2000</v>
      </c>
      <c r="L34" s="16">
        <f t="shared" si="3"/>
        <v>2000</v>
      </c>
      <c r="M34" s="16">
        <v>500</v>
      </c>
      <c r="N34" s="16">
        <f t="shared" si="4"/>
        <v>500</v>
      </c>
      <c r="O34" s="16">
        <v>100</v>
      </c>
      <c r="P34" s="16">
        <f t="shared" si="5"/>
        <v>100</v>
      </c>
      <c r="Q34" s="16">
        <v>5000</v>
      </c>
      <c r="R34" s="16">
        <f t="shared" si="6"/>
        <v>5000</v>
      </c>
      <c r="S34" s="16">
        <v>6900</v>
      </c>
      <c r="T34" s="16">
        <f t="shared" si="7"/>
        <v>6900</v>
      </c>
      <c r="U34" s="16"/>
      <c r="V34" s="16">
        <f t="shared" si="8"/>
        <v>0</v>
      </c>
    </row>
    <row r="35" spans="1:22" ht="15.75">
      <c r="A35" s="38"/>
      <c r="B35" s="35"/>
      <c r="C35" s="40"/>
      <c r="D35" s="39"/>
      <c r="E35" s="1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31.5">
      <c r="A36" s="38">
        <v>90003</v>
      </c>
      <c r="B36" s="35" t="s">
        <v>32</v>
      </c>
      <c r="C36" s="40">
        <v>1</v>
      </c>
      <c r="D36" s="39" t="s">
        <v>14</v>
      </c>
      <c r="E36" s="16">
        <v>3600</v>
      </c>
      <c r="F36" s="15">
        <f t="shared" si="0"/>
        <v>3600</v>
      </c>
      <c r="G36" s="16">
        <v>1680</v>
      </c>
      <c r="H36" s="16">
        <f t="shared" si="1"/>
        <v>1680</v>
      </c>
      <c r="I36" s="16">
        <v>2874</v>
      </c>
      <c r="J36" s="16">
        <f t="shared" si="2"/>
        <v>2874</v>
      </c>
      <c r="K36" s="16">
        <v>2200</v>
      </c>
      <c r="L36" s="16">
        <f t="shared" si="3"/>
        <v>2200</v>
      </c>
      <c r="M36" s="16">
        <v>2000</v>
      </c>
      <c r="N36" s="16">
        <f t="shared" si="4"/>
        <v>2000</v>
      </c>
      <c r="O36" s="16">
        <v>2950</v>
      </c>
      <c r="P36" s="16">
        <f t="shared" si="5"/>
        <v>2950</v>
      </c>
      <c r="Q36" s="16">
        <v>8500</v>
      </c>
      <c r="R36" s="16">
        <f t="shared" si="6"/>
        <v>8500</v>
      </c>
      <c r="S36" s="16">
        <v>3500</v>
      </c>
      <c r="T36" s="16">
        <f t="shared" si="7"/>
        <v>3500</v>
      </c>
      <c r="U36" s="16"/>
      <c r="V36" s="16">
        <f t="shared" si="8"/>
        <v>0</v>
      </c>
    </row>
    <row r="37" spans="1:22" ht="15.75">
      <c r="A37" s="38"/>
      <c r="B37" s="35"/>
      <c r="C37" s="40"/>
      <c r="D37" s="39"/>
      <c r="E37" s="16"/>
      <c r="F37" s="15"/>
      <c r="G37" s="16"/>
      <c r="H37" s="16"/>
      <c r="I37" s="16"/>
      <c r="J37" s="16"/>
      <c r="K37" s="16"/>
      <c r="L37" s="16"/>
      <c r="M37" s="16" t="s">
        <v>58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.75" customHeight="1">
      <c r="A38" s="38">
        <v>90004</v>
      </c>
      <c r="B38" s="35" t="s">
        <v>33</v>
      </c>
      <c r="C38" s="40">
        <v>435</v>
      </c>
      <c r="D38" s="39" t="s">
        <v>28</v>
      </c>
      <c r="E38" s="16">
        <v>30</v>
      </c>
      <c r="F38" s="15">
        <f t="shared" si="0"/>
        <v>13050</v>
      </c>
      <c r="G38" s="16">
        <v>17</v>
      </c>
      <c r="H38" s="16">
        <f t="shared" si="1"/>
        <v>7395</v>
      </c>
      <c r="I38" s="16">
        <v>27.65</v>
      </c>
      <c r="J38" s="16">
        <f t="shared" si="2"/>
        <v>12027.75</v>
      </c>
      <c r="K38" s="16">
        <v>25</v>
      </c>
      <c r="L38" s="16">
        <f t="shared" si="3"/>
        <v>10875</v>
      </c>
      <c r="M38" s="16">
        <v>20</v>
      </c>
      <c r="N38" s="16">
        <f t="shared" si="4"/>
        <v>8700</v>
      </c>
      <c r="O38" s="16">
        <v>23</v>
      </c>
      <c r="P38" s="16">
        <f t="shared" si="5"/>
        <v>10005</v>
      </c>
      <c r="Q38" s="16">
        <v>15</v>
      </c>
      <c r="R38" s="16">
        <f t="shared" si="6"/>
        <v>6525</v>
      </c>
      <c r="S38" s="16">
        <v>38</v>
      </c>
      <c r="T38" s="16">
        <f t="shared" si="7"/>
        <v>16530</v>
      </c>
      <c r="U38" s="16"/>
      <c r="V38" s="16">
        <f t="shared" si="8"/>
        <v>0</v>
      </c>
    </row>
    <row r="39" spans="1:22" ht="15.75" customHeight="1">
      <c r="A39" s="38"/>
      <c r="B39" s="35"/>
      <c r="C39" s="40"/>
      <c r="D39" s="39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.75">
      <c r="A40" s="38">
        <v>90005</v>
      </c>
      <c r="B40" s="35" t="s">
        <v>34</v>
      </c>
      <c r="C40" s="40">
        <v>1</v>
      </c>
      <c r="D40" s="39" t="s">
        <v>14</v>
      </c>
      <c r="E40" s="16">
        <v>2500</v>
      </c>
      <c r="F40" s="15">
        <f t="shared" si="0"/>
        <v>2500</v>
      </c>
      <c r="G40" s="16">
        <v>800</v>
      </c>
      <c r="H40" s="16">
        <f t="shared" si="1"/>
        <v>800</v>
      </c>
      <c r="I40" s="16">
        <v>500</v>
      </c>
      <c r="J40" s="16">
        <f t="shared" si="2"/>
        <v>500</v>
      </c>
      <c r="K40" s="16">
        <v>3000</v>
      </c>
      <c r="L40" s="16">
        <f t="shared" si="3"/>
        <v>3000</v>
      </c>
      <c r="M40" s="16">
        <v>7000</v>
      </c>
      <c r="N40" s="16">
        <f t="shared" si="4"/>
        <v>7000</v>
      </c>
      <c r="O40" s="16">
        <v>6000</v>
      </c>
      <c r="P40" s="16">
        <f t="shared" si="5"/>
        <v>6000</v>
      </c>
      <c r="Q40" s="16">
        <v>5000</v>
      </c>
      <c r="R40" s="16">
        <f t="shared" si="6"/>
        <v>5000</v>
      </c>
      <c r="S40" s="16">
        <v>4500</v>
      </c>
      <c r="T40" s="16">
        <f t="shared" si="7"/>
        <v>4500</v>
      </c>
      <c r="U40" s="16"/>
      <c r="V40" s="16">
        <f t="shared" si="8"/>
        <v>0</v>
      </c>
    </row>
    <row r="41" spans="1:22" ht="15.75">
      <c r="A41" s="38"/>
      <c r="B41" s="35"/>
      <c r="C41" s="40"/>
      <c r="D41" s="39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.75">
      <c r="A42" s="38">
        <v>90006</v>
      </c>
      <c r="B42" s="35" t="s">
        <v>35</v>
      </c>
      <c r="C42" s="40">
        <v>638</v>
      </c>
      <c r="D42" s="39" t="s">
        <v>30</v>
      </c>
      <c r="E42" s="16">
        <v>6.5</v>
      </c>
      <c r="F42" s="15">
        <f t="shared" si="0"/>
        <v>4147</v>
      </c>
      <c r="G42" s="16">
        <v>5</v>
      </c>
      <c r="H42" s="16">
        <f t="shared" si="1"/>
        <v>3190</v>
      </c>
      <c r="I42" s="16">
        <v>8.2</v>
      </c>
      <c r="J42" s="16">
        <f t="shared" si="2"/>
        <v>5231.599999999999</v>
      </c>
      <c r="K42" s="16">
        <v>5</v>
      </c>
      <c r="L42" s="16">
        <f t="shared" si="3"/>
        <v>3190</v>
      </c>
      <c r="M42" s="16">
        <v>10</v>
      </c>
      <c r="N42" s="16">
        <f t="shared" si="4"/>
        <v>6380</v>
      </c>
      <c r="O42" s="16">
        <v>12.5</v>
      </c>
      <c r="P42" s="16">
        <f t="shared" si="5"/>
        <v>7975</v>
      </c>
      <c r="Q42" s="16">
        <v>15</v>
      </c>
      <c r="R42" s="16">
        <f t="shared" si="6"/>
        <v>9570</v>
      </c>
      <c r="S42" s="16">
        <v>32</v>
      </c>
      <c r="T42" s="16">
        <f t="shared" si="7"/>
        <v>20416</v>
      </c>
      <c r="U42" s="16"/>
      <c r="V42" s="16">
        <f t="shared" si="8"/>
        <v>0</v>
      </c>
    </row>
    <row r="43" spans="1:22" ht="15.75">
      <c r="A43" s="38"/>
      <c r="B43" s="35"/>
      <c r="C43" s="40"/>
      <c r="D43" s="39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>
      <c r="A44" s="38">
        <v>90007</v>
      </c>
      <c r="B44" s="35" t="s">
        <v>36</v>
      </c>
      <c r="C44" s="40">
        <v>1</v>
      </c>
      <c r="D44" s="39" t="s">
        <v>14</v>
      </c>
      <c r="E44" s="16">
        <v>5000</v>
      </c>
      <c r="F44" s="15">
        <f t="shared" si="0"/>
        <v>5000</v>
      </c>
      <c r="G44" s="16">
        <v>2000</v>
      </c>
      <c r="H44" s="16">
        <f t="shared" si="1"/>
        <v>2000</v>
      </c>
      <c r="I44" s="16">
        <v>4210</v>
      </c>
      <c r="J44" s="16">
        <f t="shared" si="2"/>
        <v>4210</v>
      </c>
      <c r="K44" s="16">
        <v>8500</v>
      </c>
      <c r="L44" s="16">
        <f t="shared" si="3"/>
        <v>8500</v>
      </c>
      <c r="M44" s="16">
        <v>8000</v>
      </c>
      <c r="N44" s="16">
        <f t="shared" si="4"/>
        <v>8000</v>
      </c>
      <c r="O44" s="16">
        <v>2320</v>
      </c>
      <c r="P44" s="16">
        <f t="shared" si="5"/>
        <v>2320</v>
      </c>
      <c r="Q44" s="16">
        <v>10000</v>
      </c>
      <c r="R44" s="16">
        <f t="shared" si="6"/>
        <v>10000</v>
      </c>
      <c r="S44" s="16">
        <v>6500</v>
      </c>
      <c r="T44" s="16">
        <f t="shared" si="7"/>
        <v>6500</v>
      </c>
      <c r="U44" s="16"/>
      <c r="V44" s="16">
        <f t="shared" si="8"/>
        <v>0</v>
      </c>
    </row>
    <row r="45" spans="1:22" ht="15.75">
      <c r="A45" s="38"/>
      <c r="B45" s="35"/>
      <c r="C45" s="40"/>
      <c r="D45" s="39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.75">
      <c r="A46" s="38">
        <v>90008</v>
      </c>
      <c r="B46" s="35" t="s">
        <v>37</v>
      </c>
      <c r="C46" s="40">
        <v>1</v>
      </c>
      <c r="D46" s="39" t="s">
        <v>14</v>
      </c>
      <c r="E46" s="16">
        <v>3500</v>
      </c>
      <c r="F46" s="15">
        <f t="shared" si="0"/>
        <v>3500</v>
      </c>
      <c r="G46" s="16">
        <v>2700</v>
      </c>
      <c r="H46" s="16">
        <f t="shared" si="1"/>
        <v>2700</v>
      </c>
      <c r="I46" s="16">
        <v>1540</v>
      </c>
      <c r="J46" s="16">
        <f t="shared" si="2"/>
        <v>1540</v>
      </c>
      <c r="K46" s="16">
        <v>2500</v>
      </c>
      <c r="L46" s="16">
        <f t="shared" si="3"/>
        <v>2500</v>
      </c>
      <c r="M46" s="16">
        <v>5000</v>
      </c>
      <c r="N46" s="16">
        <f t="shared" si="4"/>
        <v>5000</v>
      </c>
      <c r="O46" s="16">
        <v>5540</v>
      </c>
      <c r="P46" s="16">
        <f t="shared" si="5"/>
        <v>5540</v>
      </c>
      <c r="Q46" s="16">
        <v>1000</v>
      </c>
      <c r="R46" s="16">
        <f t="shared" si="6"/>
        <v>1000</v>
      </c>
      <c r="S46" s="16">
        <v>1800</v>
      </c>
      <c r="T46" s="16">
        <f t="shared" si="7"/>
        <v>1800</v>
      </c>
      <c r="U46" s="16"/>
      <c r="V46" s="16">
        <f t="shared" si="8"/>
        <v>0</v>
      </c>
    </row>
    <row r="47" spans="1:22" ht="15.75">
      <c r="A47" s="38"/>
      <c r="B47" s="35"/>
      <c r="C47" s="40"/>
      <c r="D47" s="39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.75">
      <c r="A48" s="38">
        <v>90009</v>
      </c>
      <c r="B48" s="35" t="s">
        <v>38</v>
      </c>
      <c r="C48" s="40">
        <v>300</v>
      </c>
      <c r="D48" s="39" t="s">
        <v>30</v>
      </c>
      <c r="E48" s="16">
        <v>18</v>
      </c>
      <c r="F48" s="15">
        <f t="shared" si="0"/>
        <v>5400</v>
      </c>
      <c r="G48" s="16">
        <v>30</v>
      </c>
      <c r="H48" s="16">
        <f t="shared" si="1"/>
        <v>9000</v>
      </c>
      <c r="I48" s="16">
        <v>15.35</v>
      </c>
      <c r="J48" s="16">
        <f t="shared" si="2"/>
        <v>4605</v>
      </c>
      <c r="K48" s="16">
        <v>30</v>
      </c>
      <c r="L48" s="16">
        <f t="shared" si="3"/>
        <v>9000</v>
      </c>
      <c r="M48" s="16">
        <v>45</v>
      </c>
      <c r="N48" s="16">
        <f t="shared" si="4"/>
        <v>13500</v>
      </c>
      <c r="O48" s="16">
        <v>36.8</v>
      </c>
      <c r="P48" s="16">
        <f t="shared" si="5"/>
        <v>11040</v>
      </c>
      <c r="Q48" s="16">
        <v>25</v>
      </c>
      <c r="R48" s="16">
        <f t="shared" si="6"/>
        <v>7500</v>
      </c>
      <c r="S48" s="16">
        <v>33</v>
      </c>
      <c r="T48" s="16">
        <f t="shared" si="7"/>
        <v>9900</v>
      </c>
      <c r="U48" s="16"/>
      <c r="V48" s="16">
        <f t="shared" si="8"/>
        <v>0</v>
      </c>
    </row>
    <row r="49" spans="1:22" ht="15.75">
      <c r="A49" s="23"/>
      <c r="B49" s="24"/>
      <c r="C49" s="25"/>
      <c r="D49" s="20"/>
      <c r="E49" s="14"/>
      <c r="F49" s="41" t="s">
        <v>42</v>
      </c>
      <c r="G49" s="42" t="s">
        <v>42</v>
      </c>
      <c r="H49" s="16"/>
      <c r="I49" s="42" t="s">
        <v>42</v>
      </c>
      <c r="J49" s="16"/>
      <c r="K49" s="42" t="s">
        <v>42</v>
      </c>
      <c r="L49" s="16"/>
      <c r="M49" s="42" t="s">
        <v>42</v>
      </c>
      <c r="N49" s="16"/>
      <c r="O49" s="42" t="s">
        <v>42</v>
      </c>
      <c r="P49" s="16"/>
      <c r="Q49" s="42" t="s">
        <v>42</v>
      </c>
      <c r="R49" s="16"/>
      <c r="S49" s="42" t="s">
        <v>42</v>
      </c>
      <c r="T49" s="16"/>
      <c r="U49" s="42" t="s">
        <v>42</v>
      </c>
      <c r="V49" s="16"/>
    </row>
    <row r="50" spans="1:6" ht="15.75">
      <c r="A50" s="23"/>
      <c r="B50" s="24"/>
      <c r="C50" s="25"/>
      <c r="D50" s="20"/>
      <c r="E50" s="14"/>
      <c r="F50" s="15"/>
    </row>
    <row r="51" spans="1:22" ht="15.75">
      <c r="A51" s="43" t="s">
        <v>43</v>
      </c>
      <c r="B51" s="27"/>
      <c r="C51" s="28"/>
      <c r="D51" s="20"/>
      <c r="E51" s="14"/>
      <c r="F51" s="15">
        <f>SUM(F14:F48)</f>
        <v>95788.5</v>
      </c>
      <c r="G51" s="16">
        <f>SUM(H14:H48)</f>
        <v>106985</v>
      </c>
      <c r="H51" s="16"/>
      <c r="I51" s="16">
        <f>SUM(J14:J48)</f>
        <v>119532.1</v>
      </c>
      <c r="J51" s="16"/>
      <c r="K51" s="16">
        <f>SUM(L14:L48)</f>
        <v>134767</v>
      </c>
      <c r="L51" s="16"/>
      <c r="M51" s="16">
        <f>SUM(N14:N48)</f>
        <v>145339</v>
      </c>
      <c r="N51" s="16"/>
      <c r="O51" s="16">
        <f>SUM(P14:P48)</f>
        <v>161071.25</v>
      </c>
      <c r="P51" s="16"/>
      <c r="Q51" s="16">
        <f>SUM(R14:R48)</f>
        <v>169508</v>
      </c>
      <c r="R51" s="16"/>
      <c r="S51" s="16">
        <f>SUM(T14:T48)</f>
        <v>199169.8</v>
      </c>
      <c r="T51" s="16"/>
      <c r="U51" s="16">
        <f>SUM(V14:V48)</f>
        <v>0</v>
      </c>
      <c r="V51" s="16"/>
    </row>
    <row r="52" spans="1:6" ht="15.75">
      <c r="A52" s="26"/>
      <c r="B52" s="27"/>
      <c r="C52" s="28"/>
      <c r="D52" s="20"/>
      <c r="E52" s="14"/>
      <c r="F52" s="15"/>
    </row>
    <row r="53" spans="1:22" ht="15.75">
      <c r="A53" s="23"/>
      <c r="B53" s="24"/>
      <c r="C53" s="25"/>
      <c r="D53" s="20"/>
      <c r="E53" s="14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6" ht="15.75">
      <c r="A54" s="23"/>
      <c r="B54" s="24"/>
      <c r="C54" s="25"/>
      <c r="D54" s="20"/>
      <c r="E54" s="14"/>
      <c r="F54" s="15"/>
    </row>
    <row r="55" spans="1:22" ht="15.75">
      <c r="A55" s="23"/>
      <c r="B55" s="24"/>
      <c r="C55" s="25"/>
      <c r="D55" s="20"/>
      <c r="E55" s="14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6" ht="15.75">
      <c r="A56" s="23"/>
      <c r="B56" s="24"/>
      <c r="C56" s="25"/>
      <c r="D56" s="20"/>
      <c r="E56" s="14"/>
      <c r="F56" s="15"/>
    </row>
    <row r="57" spans="1:22" ht="15.75">
      <c r="A57" s="26"/>
      <c r="B57" s="27"/>
      <c r="C57" s="28"/>
      <c r="D57" s="29"/>
      <c r="E57" s="14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6" ht="15.75">
      <c r="A58" s="26"/>
      <c r="B58" s="27"/>
      <c r="C58" s="28"/>
      <c r="D58" s="29"/>
      <c r="E58" s="14"/>
      <c r="F58" s="15"/>
    </row>
    <row r="59" spans="1:22" ht="15.75">
      <c r="A59" s="23"/>
      <c r="B59" s="24"/>
      <c r="C59" s="25"/>
      <c r="D59" s="20"/>
      <c r="E59" s="14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6" ht="15.75">
      <c r="A60" s="23"/>
      <c r="B60" s="24"/>
      <c r="C60" s="25"/>
      <c r="D60" s="20"/>
      <c r="E60" s="14"/>
      <c r="F60" s="15"/>
    </row>
    <row r="61" spans="1:22" ht="15.75">
      <c r="A61" s="23"/>
      <c r="B61" s="24"/>
      <c r="C61" s="25"/>
      <c r="D61" s="20"/>
      <c r="E61" s="14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1" ht="15.75">
      <c r="A62" s="17"/>
      <c r="B62" s="17"/>
      <c r="C62" s="31"/>
      <c r="D62" s="26"/>
      <c r="E62" s="19"/>
      <c r="F62" s="32"/>
      <c r="G62" s="30"/>
      <c r="I62" s="30"/>
      <c r="K62" s="30"/>
      <c r="M62" s="30"/>
      <c r="O62" s="30"/>
      <c r="Q62" s="30"/>
      <c r="S62" s="30"/>
      <c r="U62" s="30"/>
    </row>
    <row r="63" spans="1:6" ht="15.75">
      <c r="A63" s="17"/>
      <c r="B63" s="17"/>
      <c r="C63" s="31"/>
      <c r="D63" s="26"/>
      <c r="E63" s="19"/>
      <c r="F63" s="17"/>
    </row>
    <row r="64" spans="1:21" ht="15.75">
      <c r="A64" s="17"/>
      <c r="B64" s="22"/>
      <c r="C64" s="31"/>
      <c r="D64" s="26"/>
      <c r="E64" s="19"/>
      <c r="F64" s="18"/>
      <c r="G64" s="19"/>
      <c r="I64" s="19"/>
      <c r="K64" s="19"/>
      <c r="M64" s="19"/>
      <c r="O64" s="19"/>
      <c r="Q64" s="19"/>
      <c r="S64" s="19"/>
      <c r="U64" s="19"/>
    </row>
    <row r="65" spans="1:21" ht="15.75">
      <c r="A65" s="17"/>
      <c r="B65" s="17"/>
      <c r="C65" s="31"/>
      <c r="D65" s="17"/>
      <c r="E65" s="19"/>
      <c r="F65" s="32"/>
      <c r="G65" s="30"/>
      <c r="I65" s="30"/>
      <c r="K65" s="30"/>
      <c r="M65" s="30"/>
      <c r="O65" s="30"/>
      <c r="Q65" s="30"/>
      <c r="S65" s="30"/>
      <c r="U65" s="30"/>
    </row>
    <row r="66" spans="1:6" ht="15.75">
      <c r="A66" s="17"/>
      <c r="B66" s="17"/>
      <c r="C66" s="17"/>
      <c r="D66" s="17"/>
      <c r="E66" s="19"/>
      <c r="F66" s="17"/>
    </row>
    <row r="67" spans="1:21" ht="15.75">
      <c r="A67" s="17"/>
      <c r="B67" s="17"/>
      <c r="C67" s="17"/>
      <c r="D67" s="17"/>
      <c r="E67" s="19"/>
      <c r="F67" s="18"/>
      <c r="G67" s="19"/>
      <c r="I67" s="19"/>
      <c r="K67" s="19"/>
      <c r="M67" s="19"/>
      <c r="O67" s="19"/>
      <c r="Q67" s="19"/>
      <c r="S67" s="19"/>
      <c r="U67" s="19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paperSize="5" scale="7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2013-03-04T15:11:52Z</cp:lastPrinted>
  <dcterms:created xsi:type="dcterms:W3CDTF">2000-03-01T21:43:43Z</dcterms:created>
  <dcterms:modified xsi:type="dcterms:W3CDTF">2013-03-04T15:13:53Z</dcterms:modified>
  <cp:category/>
  <cp:version/>
  <cp:contentType/>
  <cp:contentStatus/>
</cp:coreProperties>
</file>