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firstSheet="1" activeTab="2"/>
  </bookViews>
  <sheets>
    <sheet name="Solicitation Information" sheetId="1" r:id="rId1"/>
    <sheet name="Bidders" sheetId="2" r:id="rId2"/>
    <sheet name="Item Lists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<sst xmlns="http://schemas.openxmlformats.org/spreadsheetml/2006/main" count="44" uniqueCount="39">
  <si>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Solicitation Information</t>
  </si>
  <si>
    <t>Agency:</t>
  </si>
  <si>
    <t>City of Madison</t>
  </si>
  <si>
    <t>Number:</t>
  </si>
  <si>
    <t>#7203 - CIPP Rehab of Sanitary &amp; Storm Sewers 2013 - East Side</t>
  </si>
  <si>
    <t>Description:</t>
  </si>
  <si>
    <t xml:space="preserve"> CIPP Rehab of Sanitary &amp; Storm Sewers 2013 - East Side</t>
  </si>
  <si>
    <t>Deadline:</t>
  </si>
  <si>
    <t>2013-12-06 19:00:00 UTC</t>
  </si>
  <si>
    <t>Bidders</t>
  </si>
  <si>
    <t>Business Name</t>
  </si>
  <si>
    <t>Address</t>
  </si>
  <si>
    <t>Phone</t>
  </si>
  <si>
    <t>Terra Engineering &amp; Construction Corporation</t>
  </si>
  <si>
    <t>2201 Vondron Road, Madison, WI 53718-6795</t>
  </si>
  <si>
    <t>(608) 221-3501</t>
  </si>
  <si>
    <t>Michels Corporation</t>
  </si>
  <si>
    <t>817 W Main Street, Brownsville, WI 53006</t>
  </si>
  <si>
    <t>(920) 924-4300</t>
  </si>
  <si>
    <t>Engineering Estimate</t>
  </si>
  <si>
    <t>Item</t>
  </si>
  <si>
    <t>Quantity</t>
  </si>
  <si>
    <t>Price</t>
  </si>
  <si>
    <t>Extension</t>
  </si>
  <si>
    <t>50901.0 - FURNISH AND INSTALL CIPP TO REHABILITATE 8-INCH SANITARY SEWER MAINS - LF</t>
  </si>
  <si>
    <t>50902.0 - FURNISH AND INSTALL CIPP TO REHABILITATE 10-INCH SANITARY SEWER MAINS - LF</t>
  </si>
  <si>
    <t>50903.0 - FURNISH AND INSTALL CIPP TO REHABILITATE 12-INCH SANITARY SEWER MAINS - LF</t>
  </si>
  <si>
    <t>50904.0 - FURNISH AND INSTALL CIPP TO REHABILITATE 15-INCH SANITARY SEWER MAINS - LF</t>
  </si>
  <si>
    <t>50905.0 - FURNISH AND INSTALL CIPP TO REHABILITATE 18-INCH SANITARY SEWER MAINS - LF</t>
  </si>
  <si>
    <t>50909.0 - REINSTATE AND RECONNECT SERVICE OPENINGS - EA</t>
  </si>
  <si>
    <t>50903.1 - FURNISH AND INSTALL CIPP TO REHABILITATE 12-INCH  STORM SEWER MAINS - LF</t>
  </si>
  <si>
    <t>50904.1 - FURNISH AND INSTALL CIPP TO REHABILITATE 15-INCH STORM SEWER MAINS - LF</t>
  </si>
  <si>
    <t>50905.1 - FURNISH AND INSTALL CIPP TO REHABILITATE 18-INCH STORM SEWER MAINS - LF</t>
  </si>
  <si>
    <t>50908.1 - FURNISH AND INSTALL CIPP TO REHABILITATE 24-INCH DIAMETER STORM SEWER MAINS - LF</t>
  </si>
  <si>
    <t>CONTRACT TOTALS</t>
  </si>
  <si>
    <t>=</t>
  </si>
  <si>
    <t>CIPP REHAB OF SANITARY &amp; STORM SEWERS 2013 - EAST SIDE</t>
  </si>
  <si>
    <t>CONTRACT NO. 7203</t>
  </si>
  <si>
    <t>BID OPENING: DECEMBER 6,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</si>
</sst>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9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39" fontId="0" fillId="0" borderId="0" xfId="0" applyNumberFormat="1" applyBorder="1" applyAlignment="1">
      <alignment horizontal="fill" vertical="center"/>
    </xf>
    <xf numFmtId="7" fontId="0" fillId="0" borderId="0" xfId="0" applyNumberFormat="1" applyBorder="1" applyAlignment="1">
      <alignment horizontal="fill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0.00390625" style="0" customWidth="1"/>
  </cols>
  <sheetData>
    <row r="1" s="1" customFormat="1" ht="15.75">
      <c r="A1" s="1" t="s">
        <v>9</v>
      </c>
    </row>
    <row r="2" spans="1:3" ht="12.75">
      <c r="A2" s="3" t="s">
        <v>10</v>
      </c>
      <c r="B2" s="3" t="s">
        <v>11</v>
      </c>
      <c r="C2" s="3" t="s">
        <v>12</v>
      </c>
    </row>
    <row r="3" spans="1:3" ht="12.75">
      <c r="A3" t="s">
        <v>13</v>
      </c>
      <c r="B3" t="s">
        <v>14</v>
      </c>
      <c r="C3" t="s">
        <v>15</v>
      </c>
    </row>
    <row r="4" spans="1:3" ht="12.75">
      <c r="A4" t="s">
        <v>16</v>
      </c>
      <c r="B4" t="s">
        <v>17</v>
      </c>
      <c r="C4" t="s">
        <v>18</v>
      </c>
    </row>
    <row r="5" ht="12.75">
      <c r="A5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8.28125" style="0" customWidth="1"/>
    <col min="2" max="2" width="12.7109375" style="0" customWidth="1"/>
    <col min="3" max="3" width="10.140625" style="0" customWidth="1"/>
    <col min="4" max="4" width="15.28125" style="0" customWidth="1"/>
    <col min="5" max="5" width="14.57421875" style="0" customWidth="1"/>
    <col min="6" max="6" width="12.28125" style="0" hidden="1" customWidth="1"/>
  </cols>
  <sheetData>
    <row r="1" ht="12.75">
      <c r="A1" s="14" t="s">
        <v>36</v>
      </c>
    </row>
    <row r="2" ht="12.75">
      <c r="A2" s="14" t="s">
        <v>37</v>
      </c>
    </row>
    <row r="3" spans="1:6" s="6" customFormat="1" ht="42.75" customHeight="1">
      <c r="A3" s="20" t="s">
        <v>38</v>
      </c>
      <c r="B3" s="5"/>
      <c r="C3" s="7" t="s">
        <v>13</v>
      </c>
      <c r="D3" s="7"/>
      <c r="E3" s="7" t="s">
        <v>16</v>
      </c>
      <c r="F3" s="7"/>
    </row>
    <row r="4" spans="1:6" ht="24.75" customHeight="1">
      <c r="A4" s="4" t="s">
        <v>20</v>
      </c>
      <c r="B4" s="4" t="s">
        <v>21</v>
      </c>
      <c r="C4" s="4" t="s">
        <v>22</v>
      </c>
      <c r="D4" s="4" t="s">
        <v>23</v>
      </c>
      <c r="E4" s="4" t="s">
        <v>22</v>
      </c>
      <c r="F4" s="4" t="s">
        <v>23</v>
      </c>
    </row>
    <row r="5" spans="1:5" s="6" customFormat="1" ht="12.75">
      <c r="A5" s="15" t="s">
        <v>35</v>
      </c>
      <c r="B5" s="16"/>
      <c r="C5" s="16"/>
      <c r="D5" s="16"/>
      <c r="E5" s="16"/>
    </row>
    <row r="6" spans="1:6" s="9" customFormat="1" ht="38.25">
      <c r="A6" s="8" t="s">
        <v>24</v>
      </c>
      <c r="B6" s="10">
        <v>9827</v>
      </c>
      <c r="C6" s="11">
        <v>21.5</v>
      </c>
      <c r="D6" s="11">
        <v>211280.5</v>
      </c>
      <c r="E6" s="11">
        <v>37</v>
      </c>
      <c r="F6" s="11">
        <v>363599</v>
      </c>
    </row>
    <row r="7" spans="1:6" s="9" customFormat="1" ht="38.25">
      <c r="A7" s="8" t="s">
        <v>25</v>
      </c>
      <c r="B7" s="10">
        <v>1332</v>
      </c>
      <c r="C7" s="11">
        <v>27.25</v>
      </c>
      <c r="D7" s="11">
        <v>36297</v>
      </c>
      <c r="E7" s="11">
        <v>45</v>
      </c>
      <c r="F7" s="11">
        <v>59940</v>
      </c>
    </row>
    <row r="8" spans="1:6" s="9" customFormat="1" ht="38.25">
      <c r="A8" s="8" t="s">
        <v>26</v>
      </c>
      <c r="B8" s="10">
        <v>956</v>
      </c>
      <c r="C8" s="11">
        <v>28.25</v>
      </c>
      <c r="D8" s="11">
        <v>27007</v>
      </c>
      <c r="E8" s="11">
        <v>54</v>
      </c>
      <c r="F8" s="11">
        <v>51624</v>
      </c>
    </row>
    <row r="9" spans="1:6" s="9" customFormat="1" ht="38.25">
      <c r="A9" s="8" t="s">
        <v>27</v>
      </c>
      <c r="B9" s="10">
        <v>363</v>
      </c>
      <c r="C9" s="11">
        <v>47</v>
      </c>
      <c r="D9" s="11">
        <v>17061</v>
      </c>
      <c r="E9" s="11">
        <v>74</v>
      </c>
      <c r="F9" s="11">
        <v>26862</v>
      </c>
    </row>
    <row r="10" spans="1:6" s="9" customFormat="1" ht="38.25">
      <c r="A10" s="8" t="s">
        <v>28</v>
      </c>
      <c r="B10" s="10">
        <v>2024</v>
      </c>
      <c r="C10" s="11">
        <v>52</v>
      </c>
      <c r="D10" s="11">
        <v>105248</v>
      </c>
      <c r="E10" s="11">
        <v>97</v>
      </c>
      <c r="F10" s="11">
        <v>196328</v>
      </c>
    </row>
    <row r="11" spans="1:6" s="9" customFormat="1" ht="25.5">
      <c r="A11" s="8" t="s">
        <v>29</v>
      </c>
      <c r="B11" s="10">
        <v>66</v>
      </c>
      <c r="C11" s="11">
        <v>90</v>
      </c>
      <c r="D11" s="11">
        <v>5940</v>
      </c>
      <c r="E11" s="11">
        <v>176.75</v>
      </c>
      <c r="F11" s="11">
        <v>11665.5</v>
      </c>
    </row>
    <row r="12" spans="1:6" s="9" customFormat="1" ht="38.25">
      <c r="A12" s="8" t="s">
        <v>30</v>
      </c>
      <c r="B12" s="10">
        <v>256</v>
      </c>
      <c r="C12" s="11">
        <v>28.25</v>
      </c>
      <c r="D12" s="11">
        <v>7232</v>
      </c>
      <c r="E12" s="11">
        <v>62</v>
      </c>
      <c r="F12" s="11">
        <v>15872</v>
      </c>
    </row>
    <row r="13" spans="1:6" s="9" customFormat="1" ht="38.25">
      <c r="A13" s="8" t="s">
        <v>31</v>
      </c>
      <c r="B13" s="10">
        <v>266</v>
      </c>
      <c r="C13" s="11">
        <v>47</v>
      </c>
      <c r="D13" s="11">
        <v>12502</v>
      </c>
      <c r="E13" s="11">
        <v>76.5</v>
      </c>
      <c r="F13" s="11">
        <v>20349</v>
      </c>
    </row>
    <row r="14" spans="1:6" s="9" customFormat="1" ht="38.25">
      <c r="A14" s="8" t="s">
        <v>32</v>
      </c>
      <c r="B14" s="10">
        <v>555</v>
      </c>
      <c r="C14" s="11">
        <v>52</v>
      </c>
      <c r="D14" s="11">
        <v>28860</v>
      </c>
      <c r="E14" s="11">
        <v>98</v>
      </c>
      <c r="F14" s="11">
        <v>54390</v>
      </c>
    </row>
    <row r="15" spans="1:6" s="9" customFormat="1" ht="38.25">
      <c r="A15" s="8" t="s">
        <v>33</v>
      </c>
      <c r="B15" s="10">
        <v>720</v>
      </c>
      <c r="C15" s="11">
        <v>65</v>
      </c>
      <c r="D15" s="11">
        <v>46800</v>
      </c>
      <c r="E15" s="11">
        <v>138</v>
      </c>
      <c r="F15" s="11">
        <v>99360</v>
      </c>
    </row>
    <row r="16" spans="1:6" s="9" customFormat="1" ht="12.75">
      <c r="A16" s="8"/>
      <c r="B16" s="12" t="s">
        <v>35</v>
      </c>
      <c r="C16" s="13"/>
      <c r="D16" s="13"/>
      <c r="E16" s="13"/>
      <c r="F16" s="13"/>
    </row>
    <row r="17" spans="1:6" s="14" customFormat="1" ht="12.75">
      <c r="A17" s="17" t="s">
        <v>34</v>
      </c>
      <c r="B17" s="18"/>
      <c r="C17" s="18"/>
      <c r="D17" s="19">
        <f>SUM(D6:D15)</f>
        <v>498227.5</v>
      </c>
      <c r="E17" s="19">
        <f>SUM(F6:F15)</f>
        <v>899989.5</v>
      </c>
      <c r="F17" s="18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1200" verticalDpi="1200" orientation="landscape" scale="95" r:id="rId1"/>
  <ignoredErrors>
    <ignoredError sqref="D17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2013-12-06T20:03:56Z</cp:lastPrinted>
  <dcterms:created xsi:type="dcterms:W3CDTF">2013-12-06T19:57:33Z</dcterms:created>
  <dcterms:modified xsi:type="dcterms:W3CDTF">2013-12-06T20:04:48Z</dcterms:modified>
  <cp:category/>
  <cp:version/>
  <cp:contentType/>
  <cp:contentStatus/>
</cp:coreProperties>
</file>