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0" yWindow="65521" windowWidth="1320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'Sheet1'!$A$1:$F$51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<sst xmlns="http://schemas.openxmlformats.org/spreadsheetml/2006/main" count="87" uniqueCount="61">
  <si>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</si>
  <si>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</si>
  <si>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</si>
  <si>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</si>
  <si>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</si>
  <si>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</si>
  <si>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</si>
  <si>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</si>
  <si>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 xml:space="preserve">ACCOUNT NO. </t>
  </si>
  <si>
    <t>Contract No.  6967</t>
  </si>
  <si>
    <t>CS53-58270-810358-00-53W1492 rebuild/new inlets and leads</t>
  </si>
  <si>
    <t>ESTM-58270-810381-00-53W1492 large pipe and large SASs</t>
  </si>
  <si>
    <t>ES01-54472-810332-00-53W1492 Sanitary</t>
  </si>
  <si>
    <t>EW01-54472-810455-00-53W1492 Water</t>
  </si>
  <si>
    <t>GN01-54901-634404-00-632900          STREET DEPT</t>
  </si>
  <si>
    <t>CE57-58540-810417                                  Traffic Eng.</t>
  </si>
  <si>
    <t>ET01-54316-502360                                   Metro Bus</t>
  </si>
  <si>
    <t>TRAFFIC CONTROL SIGN - PORTABLE ARROW BOARD</t>
  </si>
  <si>
    <t>DAYS</t>
  </si>
  <si>
    <t>TRAFFIC CONTROL SIGN - PORTABLE CHANGEABLE MESSAGE</t>
  </si>
  <si>
    <t>ROOT CUTTING - CURB &amp; GUTTER</t>
  </si>
  <si>
    <t>LF</t>
  </si>
  <si>
    <t>EXCAVATION CUT</t>
  </si>
  <si>
    <t>CY</t>
  </si>
  <si>
    <t>FILL, INCLUDING TOPSOIL</t>
  </si>
  <si>
    <t>REMOVE CATCHBASIN, UNDISTRIBUTED</t>
  </si>
  <si>
    <t>EACH</t>
  </si>
  <si>
    <t>REMOVE PIPE - STORM, UNDISTRIBUTED</t>
  </si>
  <si>
    <t>REMOVE CONCRETE SIDEWALK AND DRIVE</t>
  </si>
  <si>
    <t>SF</t>
  </si>
  <si>
    <t>SUN TERRACE SEEDING</t>
  </si>
  <si>
    <t>SY</t>
  </si>
  <si>
    <t>INLET PROTECTION, TYPE C - COMPLETE</t>
  </si>
  <si>
    <t>INLET PROTECTION, TYPE D - COMPLETE</t>
  </si>
  <si>
    <t>1/2" REINFORCING STEEL</t>
  </si>
  <si>
    <t>TYPE "A" CONCRETE CURB &amp; GUTTER</t>
  </si>
  <si>
    <t>5" CONCRETE SIDEWALK</t>
  </si>
  <si>
    <t>7" THICK CONCRETE SIDEWALK AND DRIVE</t>
  </si>
  <si>
    <t>PROFILE CURB CUT</t>
  </si>
  <si>
    <t>CURB RAMP DETECTABLE WARNING FIELD</t>
  </si>
  <si>
    <t>CRUSHED STONE BASE COURSE</t>
  </si>
  <si>
    <t>TON</t>
  </si>
  <si>
    <t>HMA MATERIAL FOR CURB FRONT FILL</t>
  </si>
  <si>
    <t>ADJUST CATCHBASIN CASTING, RESURFACING</t>
  </si>
  <si>
    <t>ADJUST INLET CASTING, TYPE "H", RESURFACING</t>
  </si>
  <si>
    <t>ADJUST INLET CASTING, "TUB" TYPE, RESURFACING</t>
  </si>
  <si>
    <t>REBUILD INLET - RESURFACING</t>
  </si>
  <si>
    <t>ADJUST VALVE CASTING, METHOD #1 - RESURFACING</t>
  </si>
  <si>
    <t>ADJUST VALVE CASTING, METHOD #2 - RESURFACING</t>
  </si>
  <si>
    <t>REBUILD ACCESS STRUCTURE TOP - RESURFACING</t>
  </si>
  <si>
    <t>REMOVE AND REPLACE CONCRETE CURB &amp; GUTTER, HAND PLACED - RESURFACING</t>
  </si>
  <si>
    <t>REMOVE AND REPLACE 5" THICK CONCRETE SIDEWALK - RESURFACING</t>
  </si>
  <si>
    <t>REMOVE AND REPLACE 7" THICK CONCRETE SIDEWALK AND DRIVE - RESURFACING</t>
  </si>
  <si>
    <t>SELECT BACKFILL FOR STORM SEWER, UNDISTRIBUTED</t>
  </si>
  <si>
    <t>TF</t>
  </si>
  <si>
    <t>12 INCH RCP STORM SEWER PIPE, UNDISTRIBUTED</t>
  </si>
  <si>
    <t>3' X 3' SAS, UNDISTRIBUTED</t>
  </si>
  <si>
    <t>4' X 4' SAS, UNDISTRIBUTED</t>
  </si>
  <si>
    <t>Project Name:  RESURFACING 2013 - CURB &amp; GUTTER AND CASTINGS</t>
  </si>
  <si>
    <t>CS53-54996-810358-00-53W1492     Mill, Pave &amp; Castings</t>
  </si>
  <si>
    <t>ADJUST ACCESS STRUCTURE CASTING, RESURFACING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</si>
</sst>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  <numFmt numFmtId="170" formatCode="&quot;$&quot;#,##0.00"/>
    <numFmt numFmtId="171" formatCode="0_);\(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 style="medium">
        <color theme="1"/>
      </left>
      <right style="hair">
        <color theme="0" tint="-0.149959996342659"/>
      </right>
      <top style="thin">
        <color theme="1"/>
      </top>
      <bottom style="thin">
        <color theme="1"/>
      </bottom>
    </border>
    <border>
      <left style="medium">
        <color theme="1"/>
      </left>
      <right style="hair">
        <color theme="0" tint="-0.149959996342659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56" applyFont="1" applyBorder="1" applyAlignment="1" applyProtection="1">
      <alignment horizontal="left"/>
      <protection/>
    </xf>
    <xf numFmtId="0" fontId="3" fillId="0" borderId="0" xfId="56" applyFont="1" applyBorder="1" applyAlignment="1" applyProtection="1">
      <alignment horizontal="left" wrapText="1"/>
      <protection/>
    </xf>
    <xf numFmtId="0" fontId="40" fillId="0" borderId="0" xfId="0" applyFont="1" applyFill="1" applyAlignment="1">
      <alignment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44" fontId="4" fillId="0" borderId="12" xfId="63" applyNumberFormat="1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 wrapText="1"/>
      <protection/>
    </xf>
    <xf numFmtId="1" fontId="4" fillId="0" borderId="12" xfId="0" applyNumberFormat="1" applyFont="1" applyBorder="1" applyAlignment="1" applyProtection="1">
      <alignment horizontal="center"/>
      <protection/>
    </xf>
    <xf numFmtId="168" fontId="4" fillId="0" borderId="13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7" fontId="41" fillId="0" borderId="12" xfId="46" applyNumberFormat="1" applyFont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/>
      <protection/>
    </xf>
    <xf numFmtId="170" fontId="4" fillId="0" borderId="12" xfId="0" applyNumberFormat="1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/>
      <protection/>
    </xf>
    <xf numFmtId="0" fontId="42" fillId="0" borderId="11" xfId="0" applyFont="1" applyBorder="1" applyAlignment="1" applyProtection="1">
      <alignment horizontal="right" wrapText="1"/>
      <protection/>
    </xf>
    <xf numFmtId="0" fontId="41" fillId="0" borderId="11" xfId="0" applyFont="1" applyBorder="1" applyAlignment="1" applyProtection="1">
      <alignment/>
      <protection/>
    </xf>
    <xf numFmtId="44" fontId="41" fillId="0" borderId="11" xfId="44" applyFont="1" applyBorder="1" applyAlignment="1" applyProtection="1">
      <alignment/>
      <protection/>
    </xf>
    <xf numFmtId="164" fontId="4" fillId="0" borderId="15" xfId="63" applyFont="1" applyBorder="1" applyAlignment="1" applyProtection="1">
      <alignment wrapText="1"/>
      <protection/>
    </xf>
    <xf numFmtId="0" fontId="4" fillId="0" borderId="0" xfId="0" applyFont="1" applyAlignment="1">
      <alignment/>
    </xf>
    <xf numFmtId="0" fontId="40" fillId="0" borderId="0" xfId="0" applyFont="1" applyAlignment="1">
      <alignment wrapText="1"/>
    </xf>
    <xf numFmtId="44" fontId="40" fillId="0" borderId="0" xfId="44" applyFont="1" applyAlignment="1">
      <alignment/>
    </xf>
    <xf numFmtId="170" fontId="41" fillId="0" borderId="12" xfId="0" applyNumberFormat="1" applyFont="1" applyBorder="1" applyAlignment="1" applyProtection="1">
      <alignment horizontal="center"/>
      <protection locked="0"/>
    </xf>
    <xf numFmtId="0" fontId="3" fillId="0" borderId="16" xfId="56" applyFont="1" applyFill="1" applyBorder="1" applyAlignment="1" applyProtection="1">
      <alignment horizontal="left" wrapText="1"/>
      <protection/>
    </xf>
    <xf numFmtId="0" fontId="3" fillId="0" borderId="17" xfId="56" applyFont="1" applyFill="1" applyBorder="1" applyAlignment="1" applyProtection="1">
      <alignment horizontal="left" wrapText="1"/>
      <protection/>
    </xf>
    <xf numFmtId="44" fontId="3" fillId="0" borderId="17" xfId="44" applyFont="1" applyFill="1" applyBorder="1" applyAlignment="1" applyProtection="1">
      <alignment horizontal="center" wrapText="1"/>
      <protection/>
    </xf>
    <xf numFmtId="0" fontId="3" fillId="0" borderId="18" xfId="56" applyFont="1" applyFill="1" applyBorder="1" applyAlignment="1" applyProtection="1">
      <alignment horizontal="center" wrapText="1"/>
      <protection/>
    </xf>
    <xf numFmtId="0" fontId="3" fillId="0" borderId="19" xfId="56" applyFont="1" applyFill="1" applyBorder="1" applyAlignment="1" applyProtection="1">
      <alignment horizontal="left"/>
      <protection/>
    </xf>
    <xf numFmtId="0" fontId="3" fillId="0" borderId="11" xfId="56" applyFont="1" applyFill="1" applyBorder="1" applyAlignment="1" applyProtection="1">
      <alignment horizontal="left"/>
      <protection/>
    </xf>
    <xf numFmtId="0" fontId="41" fillId="0" borderId="20" xfId="0" applyFont="1" applyFill="1" applyBorder="1" applyAlignment="1" applyProtection="1">
      <alignment/>
      <protection/>
    </xf>
    <xf numFmtId="0" fontId="41" fillId="0" borderId="20" xfId="0" applyFont="1" applyFill="1" applyBorder="1" applyAlignment="1" applyProtection="1">
      <alignment horizontal="left"/>
      <protection/>
    </xf>
    <xf numFmtId="0" fontId="4" fillId="0" borderId="20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left"/>
      <protection/>
    </xf>
    <xf numFmtId="4" fontId="4" fillId="0" borderId="12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170" fontId="4" fillId="0" borderId="12" xfId="0" applyNumberFormat="1" applyFont="1" applyFill="1" applyBorder="1" applyAlignment="1" applyProtection="1">
      <alignment horizontal="center"/>
      <protection locked="0"/>
    </xf>
    <xf numFmtId="44" fontId="4" fillId="0" borderId="12" xfId="63" applyNumberFormat="1" applyFont="1" applyFill="1" applyBorder="1" applyAlignment="1" applyProtection="1">
      <alignment wrapText="1"/>
      <protection/>
    </xf>
    <xf numFmtId="0" fontId="4" fillId="0" borderId="22" xfId="0" applyFont="1" applyFill="1" applyBorder="1" applyAlignment="1" applyProtection="1">
      <alignment wrapText="1"/>
      <protection/>
    </xf>
    <xf numFmtId="171" fontId="4" fillId="0" borderId="12" xfId="57" applyNumberFormat="1" applyFont="1" applyFill="1" applyBorder="1" applyAlignment="1" applyProtection="1">
      <alignment horizontal="left"/>
      <protection/>
    </xf>
    <xf numFmtId="5" fontId="4" fillId="0" borderId="12" xfId="57" applyNumberFormat="1" applyFont="1" applyFill="1" applyBorder="1" applyAlignment="1" applyProtection="1">
      <alignment horizontal="left"/>
      <protection/>
    </xf>
    <xf numFmtId="5" fontId="4" fillId="0" borderId="12" xfId="57" applyNumberFormat="1" applyFont="1" applyFill="1" applyBorder="1" applyAlignment="1" applyProtection="1">
      <alignment horizontal="center"/>
      <protection/>
    </xf>
    <xf numFmtId="170" fontId="4" fillId="0" borderId="12" xfId="57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23" xfId="56" applyFont="1" applyBorder="1" applyAlignment="1" applyProtection="1">
      <alignment horizontal="center" vertical="center" wrapText="1"/>
      <protection locked="0"/>
    </xf>
    <xf numFmtId="0" fontId="3" fillId="0" borderId="24" xfId="56" applyFont="1" applyFill="1" applyBorder="1" applyAlignment="1" applyProtection="1">
      <alignment horizontal="center" wrapText="1"/>
      <protection/>
    </xf>
    <xf numFmtId="0" fontId="3" fillId="0" borderId="25" xfId="56" applyFont="1" applyFill="1" applyBorder="1" applyAlignment="1" applyProtection="1">
      <alignment horizontal="center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  <xf numFmtId="0" fontId="3" fillId="0" borderId="26" xfId="56" applyFont="1" applyFill="1" applyBorder="1" applyAlignment="1" applyProtection="1">
      <alignment horizontal="left"/>
      <protection/>
    </xf>
    <xf numFmtId="0" fontId="3" fillId="0" borderId="27" xfId="56" applyFont="1" applyFill="1" applyBorder="1" applyAlignment="1" applyProtection="1">
      <alignment horizontal="left"/>
      <protection/>
    </xf>
    <xf numFmtId="0" fontId="3" fillId="0" borderId="28" xfId="56" applyFont="1" applyFill="1" applyBorder="1" applyAlignment="1" applyProtection="1">
      <alignment horizontal="left"/>
      <protection/>
    </xf>
    <xf numFmtId="0" fontId="3" fillId="0" borderId="0" xfId="56" applyFont="1" applyFill="1" applyBorder="1" applyAlignment="1" applyProtection="1">
      <alignment horizontal="left"/>
      <protection/>
    </xf>
    <xf numFmtId="0" fontId="3" fillId="0" borderId="29" xfId="56" applyFont="1" applyFill="1" applyBorder="1" applyAlignment="1" applyProtection="1">
      <alignment horizontal="left"/>
      <protection/>
    </xf>
    <xf numFmtId="0" fontId="3" fillId="0" borderId="30" xfId="56" applyFont="1" applyFill="1" applyBorder="1" applyAlignment="1" applyProtection="1">
      <alignment horizontal="left"/>
      <protection/>
    </xf>
    <xf numFmtId="0" fontId="3" fillId="0" borderId="23" xfId="56" applyFont="1" applyFill="1" applyBorder="1" applyAlignment="1" applyProtection="1">
      <alignment horizontal="left"/>
      <protection/>
    </xf>
    <xf numFmtId="0" fontId="3" fillId="0" borderId="31" xfId="56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TOTAL BID COLUMN" xfId="63"/>
    <cellStyle name="US DOLLARS COLUMN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workbookViewId="0" topLeftCell="A7">
      <selection activeCell="H11" sqref="H11"/>
    </sheetView>
  </sheetViews>
  <sheetFormatPr defaultColWidth="9.140625" defaultRowHeight="15"/>
  <cols>
    <col min="1" max="1" width="8.00390625" style="1" customWidth="1"/>
    <col min="2" max="2" width="38.28125" style="24" customWidth="1"/>
    <col min="3" max="3" width="10.28125" style="1" customWidth="1"/>
    <col min="4" max="4" width="10.421875" style="1" customWidth="1"/>
    <col min="5" max="5" width="15.7109375" style="25" customWidth="1"/>
    <col min="6" max="6" width="20.7109375" style="1" customWidth="1"/>
    <col min="7" max="16384" width="9.140625" style="1" customWidth="1"/>
  </cols>
  <sheetData>
    <row r="1" spans="1:6" ht="12">
      <c r="A1" s="48" t="s">
        <v>0</v>
      </c>
      <c r="B1" s="48"/>
      <c r="C1" s="48"/>
      <c r="D1" s="48"/>
      <c r="E1" s="48"/>
      <c r="F1" s="48"/>
    </row>
    <row r="2" spans="1:6" ht="12">
      <c r="A2" s="49"/>
      <c r="B2" s="49"/>
      <c r="C2" s="49"/>
      <c r="D2" s="49"/>
      <c r="E2" s="49"/>
      <c r="F2" s="49"/>
    </row>
    <row r="3" spans="1:6" ht="15.75" customHeight="1">
      <c r="A3" s="2"/>
      <c r="B3" s="3"/>
      <c r="C3" s="48" t="s">
        <v>1</v>
      </c>
      <c r="D3" s="48"/>
      <c r="E3" s="48"/>
      <c r="F3" s="48"/>
    </row>
    <row r="4" spans="1:6" s="4" customFormat="1" ht="15.75" customHeight="1">
      <c r="A4" s="52" t="s">
        <v>58</v>
      </c>
      <c r="B4" s="52"/>
      <c r="C4" s="52"/>
      <c r="D4" s="52"/>
      <c r="E4" s="52"/>
      <c r="F4" s="52"/>
    </row>
    <row r="5" spans="1:6" s="4" customFormat="1" ht="6.75" customHeight="1">
      <c r="A5" s="52"/>
      <c r="B5" s="52"/>
      <c r="C5" s="52"/>
      <c r="D5" s="52"/>
      <c r="E5" s="52"/>
      <c r="F5" s="52"/>
    </row>
    <row r="6" spans="1:6" s="4" customFormat="1" ht="14.25" customHeight="1" thickBot="1">
      <c r="A6" s="52" t="s">
        <v>9</v>
      </c>
      <c r="B6" s="52"/>
      <c r="C6" s="52"/>
      <c r="D6" s="52"/>
      <c r="E6" s="52"/>
      <c r="F6" s="52"/>
    </row>
    <row r="7" spans="1:6" s="4" customFormat="1" ht="31.5" customHeight="1">
      <c r="A7" s="27" t="s">
        <v>2</v>
      </c>
      <c r="B7" s="28" t="s">
        <v>3</v>
      </c>
      <c r="C7" s="50" t="s">
        <v>4</v>
      </c>
      <c r="D7" s="51"/>
      <c r="E7" s="29" t="s">
        <v>5</v>
      </c>
      <c r="F7" s="30" t="s">
        <v>6</v>
      </c>
    </row>
    <row r="8" spans="1:6" s="4" customFormat="1" ht="30" customHeight="1">
      <c r="A8" s="31" t="s">
        <v>8</v>
      </c>
      <c r="B8" s="32"/>
      <c r="C8" s="32"/>
      <c r="D8" s="31"/>
      <c r="E8" s="53"/>
      <c r="F8" s="54"/>
    </row>
    <row r="9" spans="1:6" s="4" customFormat="1" ht="30" customHeight="1">
      <c r="A9" s="33" t="s">
        <v>59</v>
      </c>
      <c r="B9" s="32"/>
      <c r="C9" s="32"/>
      <c r="D9" s="55"/>
      <c r="E9" s="56"/>
      <c r="F9" s="57"/>
    </row>
    <row r="10" spans="1:6" s="4" customFormat="1" ht="30" customHeight="1">
      <c r="A10" s="33" t="s">
        <v>10</v>
      </c>
      <c r="B10" s="32"/>
      <c r="C10" s="32"/>
      <c r="D10" s="55"/>
      <c r="E10" s="56"/>
      <c r="F10" s="57"/>
    </row>
    <row r="11" spans="1:6" s="4" customFormat="1" ht="30" customHeight="1">
      <c r="A11" s="34" t="s">
        <v>11</v>
      </c>
      <c r="B11" s="32"/>
      <c r="C11" s="32"/>
      <c r="D11" s="55"/>
      <c r="E11" s="56"/>
      <c r="F11" s="57"/>
    </row>
    <row r="12" spans="1:6" s="4" customFormat="1" ht="30" customHeight="1">
      <c r="A12" s="33" t="s">
        <v>12</v>
      </c>
      <c r="B12" s="32"/>
      <c r="C12" s="32"/>
      <c r="D12" s="55"/>
      <c r="E12" s="56"/>
      <c r="F12" s="57"/>
    </row>
    <row r="13" spans="1:6" s="4" customFormat="1" ht="30" customHeight="1">
      <c r="A13" s="33" t="s">
        <v>13</v>
      </c>
      <c r="B13" s="32"/>
      <c r="C13" s="32"/>
      <c r="D13" s="55"/>
      <c r="E13" s="56"/>
      <c r="F13" s="57"/>
    </row>
    <row r="14" spans="1:6" s="4" customFormat="1" ht="30" customHeight="1">
      <c r="A14" s="35" t="s">
        <v>14</v>
      </c>
      <c r="B14" s="32"/>
      <c r="C14" s="32"/>
      <c r="D14" s="55"/>
      <c r="E14" s="56"/>
      <c r="F14" s="57"/>
    </row>
    <row r="15" spans="1:6" s="4" customFormat="1" ht="30" customHeight="1">
      <c r="A15" s="35" t="s">
        <v>15</v>
      </c>
      <c r="B15" s="32"/>
      <c r="C15" s="32"/>
      <c r="D15" s="55"/>
      <c r="E15" s="56"/>
      <c r="F15" s="57"/>
    </row>
    <row r="16" spans="1:6" s="4" customFormat="1" ht="30" customHeight="1">
      <c r="A16" s="36" t="s">
        <v>16</v>
      </c>
      <c r="B16" s="32"/>
      <c r="C16" s="32"/>
      <c r="D16" s="58"/>
      <c r="E16" s="59"/>
      <c r="F16" s="60"/>
    </row>
    <row r="17" spans="1:6" s="4" customFormat="1" ht="30" customHeight="1">
      <c r="A17" s="37">
        <v>10720</v>
      </c>
      <c r="B17" s="15" t="s">
        <v>17</v>
      </c>
      <c r="C17" s="38">
        <v>10</v>
      </c>
      <c r="D17" s="39" t="s">
        <v>18</v>
      </c>
      <c r="E17" s="40"/>
      <c r="F17" s="41">
        <f>((ROUND($C17,2)*ROUND(E17,2)))</f>
        <v>0</v>
      </c>
    </row>
    <row r="18" spans="1:6" s="4" customFormat="1" ht="30" customHeight="1">
      <c r="A18" s="37">
        <v>10721</v>
      </c>
      <c r="B18" s="42" t="s">
        <v>19</v>
      </c>
      <c r="C18" s="38">
        <v>10</v>
      </c>
      <c r="D18" s="39" t="s">
        <v>18</v>
      </c>
      <c r="E18" s="40"/>
      <c r="F18" s="41">
        <f aca="true" t="shared" si="0" ref="F18:F50">((ROUND($C18,2)*ROUND(E18,2)))</f>
        <v>0</v>
      </c>
    </row>
    <row r="19" spans="1:6" s="4" customFormat="1" ht="30" customHeight="1">
      <c r="A19" s="43">
        <v>10801</v>
      </c>
      <c r="B19" s="44" t="s">
        <v>20</v>
      </c>
      <c r="C19" s="38">
        <v>200</v>
      </c>
      <c r="D19" s="45" t="s">
        <v>21</v>
      </c>
      <c r="E19" s="46"/>
      <c r="F19" s="41">
        <f t="shared" si="0"/>
        <v>0</v>
      </c>
    </row>
    <row r="20" spans="1:6" s="4" customFormat="1" ht="30" customHeight="1">
      <c r="A20" s="37">
        <v>20101</v>
      </c>
      <c r="B20" s="15" t="s">
        <v>22</v>
      </c>
      <c r="C20" s="38">
        <v>50</v>
      </c>
      <c r="D20" s="47" t="s">
        <v>23</v>
      </c>
      <c r="E20" s="40"/>
      <c r="F20" s="41">
        <f t="shared" si="0"/>
        <v>0</v>
      </c>
    </row>
    <row r="21" spans="1:6" ht="30" customHeight="1">
      <c r="A21" s="8">
        <v>20201</v>
      </c>
      <c r="B21" s="9" t="s">
        <v>24</v>
      </c>
      <c r="C21" s="5">
        <v>25</v>
      </c>
      <c r="D21" s="10" t="s">
        <v>23</v>
      </c>
      <c r="E21" s="17"/>
      <c r="F21" s="7">
        <f t="shared" si="0"/>
        <v>0</v>
      </c>
    </row>
    <row r="22" spans="1:6" ht="30" customHeight="1">
      <c r="A22" s="8">
        <v>20312</v>
      </c>
      <c r="B22" s="9" t="s">
        <v>25</v>
      </c>
      <c r="C22" s="5">
        <v>1</v>
      </c>
      <c r="D22" s="10" t="s">
        <v>26</v>
      </c>
      <c r="E22" s="17"/>
      <c r="F22" s="7">
        <f t="shared" si="0"/>
        <v>0</v>
      </c>
    </row>
    <row r="23" spans="1:6" ht="30" customHeight="1">
      <c r="A23" s="8">
        <v>20314</v>
      </c>
      <c r="B23" s="9" t="s">
        <v>27</v>
      </c>
      <c r="C23" s="5">
        <v>50</v>
      </c>
      <c r="D23" s="10" t="s">
        <v>21</v>
      </c>
      <c r="E23" s="17"/>
      <c r="F23" s="7">
        <f t="shared" si="0"/>
        <v>0</v>
      </c>
    </row>
    <row r="24" spans="1:6" ht="30" customHeight="1">
      <c r="A24" s="8">
        <v>20323</v>
      </c>
      <c r="B24" s="9" t="s">
        <v>28</v>
      </c>
      <c r="C24" s="5">
        <v>100</v>
      </c>
      <c r="D24" s="10" t="s">
        <v>29</v>
      </c>
      <c r="E24" s="17"/>
      <c r="F24" s="7">
        <f t="shared" si="0"/>
        <v>0</v>
      </c>
    </row>
    <row r="25" spans="1:6" ht="30" customHeight="1">
      <c r="A25" s="8">
        <v>20701</v>
      </c>
      <c r="B25" s="9" t="s">
        <v>30</v>
      </c>
      <c r="C25" s="5">
        <v>50</v>
      </c>
      <c r="D25" s="10" t="s">
        <v>31</v>
      </c>
      <c r="E25" s="17"/>
      <c r="F25" s="7">
        <f t="shared" si="0"/>
        <v>0</v>
      </c>
    </row>
    <row r="26" spans="1:6" ht="30" customHeight="1">
      <c r="A26" s="11">
        <v>21031</v>
      </c>
      <c r="B26" s="12" t="s">
        <v>32</v>
      </c>
      <c r="C26" s="5">
        <v>10</v>
      </c>
      <c r="D26" s="13" t="s">
        <v>26</v>
      </c>
      <c r="E26" s="14"/>
      <c r="F26" s="7">
        <f t="shared" si="0"/>
        <v>0</v>
      </c>
    </row>
    <row r="27" spans="1:6" ht="30" customHeight="1">
      <c r="A27" s="11">
        <v>21041</v>
      </c>
      <c r="B27" s="12" t="s">
        <v>33</v>
      </c>
      <c r="C27" s="5">
        <v>10</v>
      </c>
      <c r="D27" s="13" t="s">
        <v>26</v>
      </c>
      <c r="E27" s="14"/>
      <c r="F27" s="7">
        <f t="shared" si="0"/>
        <v>0</v>
      </c>
    </row>
    <row r="28" spans="1:6" ht="30" customHeight="1">
      <c r="A28" s="8">
        <v>30122</v>
      </c>
      <c r="B28" s="9" t="s">
        <v>34</v>
      </c>
      <c r="C28" s="5">
        <v>50</v>
      </c>
      <c r="D28" s="10" t="s">
        <v>21</v>
      </c>
      <c r="E28" s="17"/>
      <c r="F28" s="7">
        <f t="shared" si="0"/>
        <v>0</v>
      </c>
    </row>
    <row r="29" spans="1:6" ht="30" customHeight="1">
      <c r="A29" s="8">
        <v>30201</v>
      </c>
      <c r="B29" s="8" t="s">
        <v>35</v>
      </c>
      <c r="C29" s="5">
        <v>25</v>
      </c>
      <c r="D29" s="10" t="s">
        <v>21</v>
      </c>
      <c r="E29" s="17"/>
      <c r="F29" s="7">
        <f t="shared" si="0"/>
        <v>0</v>
      </c>
    </row>
    <row r="30" spans="1:6" ht="30" customHeight="1">
      <c r="A30" s="8">
        <v>30301</v>
      </c>
      <c r="B30" s="9" t="s">
        <v>36</v>
      </c>
      <c r="C30" s="5">
        <v>200</v>
      </c>
      <c r="D30" s="10" t="s">
        <v>29</v>
      </c>
      <c r="E30" s="17"/>
      <c r="F30" s="7">
        <f t="shared" si="0"/>
        <v>0</v>
      </c>
    </row>
    <row r="31" spans="1:6" ht="30" customHeight="1">
      <c r="A31" s="8">
        <v>30302</v>
      </c>
      <c r="B31" s="12" t="s">
        <v>37</v>
      </c>
      <c r="C31" s="5">
        <v>200</v>
      </c>
      <c r="D31" s="10" t="s">
        <v>29</v>
      </c>
      <c r="E31" s="17"/>
      <c r="F31" s="7">
        <f t="shared" si="0"/>
        <v>0</v>
      </c>
    </row>
    <row r="32" spans="1:6" ht="30" customHeight="1">
      <c r="A32" s="8">
        <v>30330</v>
      </c>
      <c r="B32" s="9" t="s">
        <v>38</v>
      </c>
      <c r="C32" s="5">
        <v>25</v>
      </c>
      <c r="D32" s="10" t="s">
        <v>21</v>
      </c>
      <c r="E32" s="17"/>
      <c r="F32" s="7">
        <f t="shared" si="0"/>
        <v>0</v>
      </c>
    </row>
    <row r="33" spans="1:6" ht="30" customHeight="1">
      <c r="A33" s="8">
        <v>30340</v>
      </c>
      <c r="B33" s="15" t="s">
        <v>39</v>
      </c>
      <c r="C33" s="5">
        <v>168</v>
      </c>
      <c r="D33" s="10" t="s">
        <v>29</v>
      </c>
      <c r="E33" s="17"/>
      <c r="F33" s="7">
        <f t="shared" si="0"/>
        <v>0</v>
      </c>
    </row>
    <row r="34" spans="1:6" ht="30" customHeight="1">
      <c r="A34" s="8">
        <v>40101</v>
      </c>
      <c r="B34" s="9" t="s">
        <v>40</v>
      </c>
      <c r="C34" s="5">
        <v>50</v>
      </c>
      <c r="D34" s="10" t="s">
        <v>41</v>
      </c>
      <c r="E34" s="17"/>
      <c r="F34" s="7">
        <f t="shared" si="0"/>
        <v>0</v>
      </c>
    </row>
    <row r="35" spans="1:6" ht="30" customHeight="1">
      <c r="A35" s="8">
        <v>40251</v>
      </c>
      <c r="B35" s="16" t="s">
        <v>42</v>
      </c>
      <c r="C35" s="5">
        <v>500</v>
      </c>
      <c r="D35" s="6" t="s">
        <v>21</v>
      </c>
      <c r="E35" s="17"/>
      <c r="F35" s="7">
        <f t="shared" si="0"/>
        <v>0</v>
      </c>
    </row>
    <row r="36" spans="1:6" ht="30" customHeight="1">
      <c r="A36" s="8">
        <v>40362</v>
      </c>
      <c r="B36" s="9" t="s">
        <v>60</v>
      </c>
      <c r="C36" s="5">
        <v>26</v>
      </c>
      <c r="D36" s="10" t="s">
        <v>26</v>
      </c>
      <c r="E36" s="17"/>
      <c r="F36" s="7">
        <f t="shared" si="0"/>
        <v>0</v>
      </c>
    </row>
    <row r="37" spans="1:6" ht="30" customHeight="1">
      <c r="A37" s="8">
        <v>40363</v>
      </c>
      <c r="B37" s="9" t="s">
        <v>43</v>
      </c>
      <c r="C37" s="5">
        <v>1</v>
      </c>
      <c r="D37" s="10" t="s">
        <v>26</v>
      </c>
      <c r="E37" s="17"/>
      <c r="F37" s="7">
        <f t="shared" si="0"/>
        <v>0</v>
      </c>
    </row>
    <row r="38" spans="1:6" ht="30" customHeight="1">
      <c r="A38" s="8">
        <v>40364</v>
      </c>
      <c r="B38" s="9" t="s">
        <v>44</v>
      </c>
      <c r="C38" s="5">
        <v>11</v>
      </c>
      <c r="D38" s="10" t="s">
        <v>26</v>
      </c>
      <c r="E38" s="26"/>
      <c r="F38" s="7">
        <f t="shared" si="0"/>
        <v>0</v>
      </c>
    </row>
    <row r="39" spans="1:6" ht="30" customHeight="1">
      <c r="A39" s="8">
        <v>40365</v>
      </c>
      <c r="B39" s="9" t="s">
        <v>45</v>
      </c>
      <c r="C39" s="5">
        <v>1</v>
      </c>
      <c r="D39" s="10" t="s">
        <v>26</v>
      </c>
      <c r="E39" s="26"/>
      <c r="F39" s="7">
        <f t="shared" si="0"/>
        <v>0</v>
      </c>
    </row>
    <row r="40" spans="1:6" ht="30" customHeight="1">
      <c r="A40" s="8">
        <v>40366</v>
      </c>
      <c r="B40" s="9" t="s">
        <v>46</v>
      </c>
      <c r="C40" s="5">
        <v>1</v>
      </c>
      <c r="D40" s="10" t="s">
        <v>26</v>
      </c>
      <c r="E40" s="26"/>
      <c r="F40" s="7">
        <f t="shared" si="0"/>
        <v>0</v>
      </c>
    </row>
    <row r="41" spans="1:6" ht="30" customHeight="1">
      <c r="A41" s="8">
        <v>40367</v>
      </c>
      <c r="B41" s="9" t="s">
        <v>47</v>
      </c>
      <c r="C41" s="5">
        <v>68</v>
      </c>
      <c r="D41" s="10" t="s">
        <v>26</v>
      </c>
      <c r="E41" s="26"/>
      <c r="F41" s="7">
        <f t="shared" si="0"/>
        <v>0</v>
      </c>
    </row>
    <row r="42" spans="1:6" ht="30" customHeight="1">
      <c r="A42" s="8">
        <v>40368</v>
      </c>
      <c r="B42" s="9" t="s">
        <v>48</v>
      </c>
      <c r="C42" s="5">
        <v>1</v>
      </c>
      <c r="D42" s="10" t="s">
        <v>26</v>
      </c>
      <c r="E42" s="26"/>
      <c r="F42" s="7">
        <f t="shared" si="0"/>
        <v>0</v>
      </c>
    </row>
    <row r="43" spans="1:6" ht="30" customHeight="1">
      <c r="A43" s="8">
        <v>40370</v>
      </c>
      <c r="B43" s="9" t="s">
        <v>49</v>
      </c>
      <c r="C43" s="5">
        <v>1</v>
      </c>
      <c r="D43" s="10" t="s">
        <v>26</v>
      </c>
      <c r="E43" s="26"/>
      <c r="F43" s="7">
        <f t="shared" si="0"/>
        <v>0</v>
      </c>
    </row>
    <row r="44" spans="1:6" ht="30" customHeight="1">
      <c r="A44" s="8">
        <v>40382</v>
      </c>
      <c r="B44" s="9" t="s">
        <v>50</v>
      </c>
      <c r="C44" s="5">
        <v>1548</v>
      </c>
      <c r="D44" s="10" t="s">
        <v>21</v>
      </c>
      <c r="E44" s="26"/>
      <c r="F44" s="7">
        <f t="shared" si="0"/>
        <v>0</v>
      </c>
    </row>
    <row r="45" spans="1:6" ht="30" customHeight="1">
      <c r="A45" s="8">
        <v>40391</v>
      </c>
      <c r="B45" s="9" t="s">
        <v>51</v>
      </c>
      <c r="C45" s="5">
        <v>375</v>
      </c>
      <c r="D45" s="10" t="s">
        <v>29</v>
      </c>
      <c r="E45" s="26"/>
      <c r="F45" s="7">
        <f t="shared" si="0"/>
        <v>0</v>
      </c>
    </row>
    <row r="46" spans="1:6" ht="30" customHeight="1">
      <c r="A46" s="8">
        <v>40392</v>
      </c>
      <c r="B46" s="9" t="s">
        <v>52</v>
      </c>
      <c r="C46" s="5">
        <v>2686</v>
      </c>
      <c r="D46" s="10" t="s">
        <v>29</v>
      </c>
      <c r="E46" s="26"/>
      <c r="F46" s="7">
        <f t="shared" si="0"/>
        <v>0</v>
      </c>
    </row>
    <row r="47" spans="1:6" ht="30" customHeight="1">
      <c r="A47" s="8">
        <v>50211</v>
      </c>
      <c r="B47" s="9" t="s">
        <v>53</v>
      </c>
      <c r="C47" s="5">
        <v>50</v>
      </c>
      <c r="D47" s="10" t="s">
        <v>54</v>
      </c>
      <c r="E47" s="26"/>
      <c r="F47" s="7">
        <f t="shared" si="0"/>
        <v>0</v>
      </c>
    </row>
    <row r="48" spans="1:6" ht="30" customHeight="1">
      <c r="A48" s="8">
        <v>50411</v>
      </c>
      <c r="B48" s="9" t="s">
        <v>55</v>
      </c>
      <c r="C48" s="5">
        <v>50</v>
      </c>
      <c r="D48" s="10" t="s">
        <v>21</v>
      </c>
      <c r="E48" s="26"/>
      <c r="F48" s="7">
        <f t="shared" si="0"/>
        <v>0</v>
      </c>
    </row>
    <row r="49" spans="1:6" ht="30" customHeight="1">
      <c r="A49" s="8">
        <v>50723</v>
      </c>
      <c r="B49" s="9" t="s">
        <v>56</v>
      </c>
      <c r="C49" s="5">
        <v>2</v>
      </c>
      <c r="D49" s="10" t="s">
        <v>26</v>
      </c>
      <c r="E49" s="17"/>
      <c r="F49" s="7">
        <f t="shared" si="0"/>
        <v>0</v>
      </c>
    </row>
    <row r="50" spans="1:6" ht="30" customHeight="1" thickBot="1">
      <c r="A50" s="8">
        <v>50724</v>
      </c>
      <c r="B50" s="9" t="s">
        <v>57</v>
      </c>
      <c r="C50" s="5">
        <v>2</v>
      </c>
      <c r="D50" s="10" t="s">
        <v>26</v>
      </c>
      <c r="E50" s="17"/>
      <c r="F50" s="7">
        <f t="shared" si="0"/>
        <v>0</v>
      </c>
    </row>
    <row r="51" spans="1:7" ht="30" customHeight="1" thickBot="1">
      <c r="A51" s="18"/>
      <c r="B51" s="19" t="s">
        <v>7</v>
      </c>
      <c r="C51" s="20"/>
      <c r="D51" s="20"/>
      <c r="E51" s="21"/>
      <c r="F51" s="22">
        <f>SUM(F17:F50)</f>
        <v>0</v>
      </c>
      <c r="G51" s="23" t="str">
        <f>IF((SUM(F:F)/2)=F51,"CHECKS","NO GOOD")</f>
        <v>CHECKS</v>
      </c>
    </row>
  </sheetData>
  <sheetProtection password="CC07" sheet="1"/>
  <protectedRanges>
    <protectedRange sqref="E17:E50" name="Range1"/>
  </protectedRanges>
  <mergeCells count="6">
    <mergeCell ref="C3:F3"/>
    <mergeCell ref="A1:F1"/>
    <mergeCell ref="A2:F2"/>
    <mergeCell ref="C7:D7"/>
    <mergeCell ref="A4:F5"/>
    <mergeCell ref="A6:F6"/>
  </mergeCells>
  <printOptions horizontalCentered="1"/>
  <pageMargins left="0.25" right="0.25" top="0.25" bottom="0.25" header="0.25" footer="0.25"/>
  <pageSetup firstPageNumber="5" useFirstPageNumber="1" horizontalDpi="600" verticalDpi="600" orientation="portrait" scale="98" r:id="rId1"/>
  <headerFooter>
    <oddFooter>&amp;C&amp;"Arial,Regular"&amp;10E-&amp;P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enjsf</cp:lastModifiedBy>
  <cp:lastPrinted>2013-01-10T18:03:08Z</cp:lastPrinted>
  <dcterms:created xsi:type="dcterms:W3CDTF">2009-04-24T19:22:13Z</dcterms:created>
  <dcterms:modified xsi:type="dcterms:W3CDTF">2013-01-11T01:19:24Z</dcterms:modified>
  <cp:category/>
  <cp:version/>
  <cp:contentType/>
  <cp:contentStatus/>
</cp:coreProperties>
</file>