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50" windowWidth="132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'Sheet1'!$A$1:$F$69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<sst xmlns="http://schemas.openxmlformats.org/spreadsheetml/2006/main" count="122" uniqueCount="81">
  <si>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</si>
  <si>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</si>
  <si>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</si>
  <si>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</si>
  <si>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</si>
  <si>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</si>
  <si>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</si>
  <si>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</si>
  <si>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 xml:space="preserve">ACCOUNT NO. </t>
  </si>
  <si>
    <t>CS53-54996-810358-00-53W11492     Mill, Pave &amp; Castings</t>
  </si>
  <si>
    <t>CS53-58270-810358-00-53W1492 rebuild/new inlets and leads</t>
  </si>
  <si>
    <t>ES01-54472-810332-00-53W1492 Sanitary</t>
  </si>
  <si>
    <t>EW01-54472-810455-00-53W1492 Water</t>
  </si>
  <si>
    <t>GN01-54901-634404-00-632900          STREET DEPT</t>
  </si>
  <si>
    <t>CE57-58540-810417                                  Traffic Eng.</t>
  </si>
  <si>
    <t>ET01-54316-502360                                   Metro Bus</t>
  </si>
  <si>
    <t>Contract No.  6970</t>
  </si>
  <si>
    <t>Project Name:  ASPHALT PAVEMENT MILLING &amp; PAVING</t>
  </si>
  <si>
    <t>TRAFFIC CONTROL</t>
  </si>
  <si>
    <t>LUMP SUM</t>
  </si>
  <si>
    <t>TRAFFIC CONTROL SIGN - PORTABLE ARROW BOARD</t>
  </si>
  <si>
    <t>DAYS</t>
  </si>
  <si>
    <t>TRAFFIC CONTROL SIGN - PORTABLE CHANGEABLE MESSAGE</t>
  </si>
  <si>
    <t>RAILROAD INSURANCE</t>
  </si>
  <si>
    <t>MOBILIZATION</t>
  </si>
  <si>
    <t>EACH</t>
  </si>
  <si>
    <t>EXCAVATION CUT</t>
  </si>
  <si>
    <t>CY</t>
  </si>
  <si>
    <t>FILL, INCLUDING TOPSOIL</t>
  </si>
  <si>
    <t>BREAKER RUN</t>
  </si>
  <si>
    <t>TON</t>
  </si>
  <si>
    <t>LF</t>
  </si>
  <si>
    <t>SF</t>
  </si>
  <si>
    <t>SUN TERRACE SEEDING</t>
  </si>
  <si>
    <t>SY</t>
  </si>
  <si>
    <t>5" CONCRETE SIDEWALK</t>
  </si>
  <si>
    <t>7" THICK CONCRETE SIDEWALK AND DRIVE</t>
  </si>
  <si>
    <t>CRUSHED STONE BASE COURSE</t>
  </si>
  <si>
    <t>HMA PAVEMENT, TYPE E-1</t>
  </si>
  <si>
    <t>HMA PAVEMENT, TYPE E-3</t>
  </si>
  <si>
    <t>TACK COAT</t>
  </si>
  <si>
    <t>GAL</t>
  </si>
  <si>
    <t>HMA MATERIAL FOR CURB FRONT FILL</t>
  </si>
  <si>
    <t>FULL WIDTH GRINDING</t>
  </si>
  <si>
    <t>S.Y.</t>
  </si>
  <si>
    <t>WEDGE CUT GRINDING ASPHALT</t>
  </si>
  <si>
    <t>WEDGE CUT GRINDING CONCRETE</t>
  </si>
  <si>
    <t>RAMPING SAS</t>
  </si>
  <si>
    <t>EA</t>
  </si>
  <si>
    <t>UNDERCUT</t>
  </si>
  <si>
    <t>BASE PATCH GRINDING, METHOD 1</t>
  </si>
  <si>
    <t>BASE PATCH GRINDING, METHOD 2</t>
  </si>
  <si>
    <t>BASE PATCH GRINDING, METHOD 3</t>
  </si>
  <si>
    <t>BASE PATCH GRINDING, METHOD 4</t>
  </si>
  <si>
    <t>ASPHALT BASE PATCHING, 5-8 INCH</t>
  </si>
  <si>
    <t>ASPHALT BASE PATCHING, 8-10 INCH</t>
  </si>
  <si>
    <t>ASPHALT BASE PATCHING, OVER 10 INCH</t>
  </si>
  <si>
    <t>SAS ADJUSTING RING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</si>
  <si>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</si>
  <si>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</si>
  <si>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</si>
  <si>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</si>
  <si>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</si>
  <si>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</si>
  <si>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INSTALL ADJUSTABLE VALVE BOX RISER</t>
  </si>
  <si>
    <t>REBUILD ACCESS STRUCTURE TOP - RESURFACING</t>
  </si>
  <si>
    <t>REMOVE AND REPLACE CONCRETE CURB &amp; GUTTER, HAND PLACED - RESURFACING</t>
  </si>
  <si>
    <t>REMOVE CONCRETE UTILITY PATCH</t>
  </si>
  <si>
    <t xml:space="preserve">PAVEMENT MARKING EPOXY,LINE, 4-INCH </t>
  </si>
  <si>
    <t xml:space="preserve">PAVEMENT MARKING EPOXY, DOUBLE LINE, 4-INCH </t>
  </si>
  <si>
    <t xml:space="preserve">PAVEMENT MARKING EPOXY, LINE, 6-INCH </t>
  </si>
  <si>
    <t xml:space="preserve">PAVEMENT MARKING EPOXY, LINE, 8-INCH </t>
  </si>
  <si>
    <t>PAVEMENT MARKING EPOXY,CROSSWALK,  6-INCH</t>
  </si>
  <si>
    <t>PAVEMENT MARKING EPOXY,STOP LINE,  24- INCH</t>
  </si>
  <si>
    <t>RESET MONUMENT</t>
  </si>
  <si>
    <t xml:space="preserve">PAVEMENT MARKING EPOXY, DIGONAL LINE, 8-INCH </t>
  </si>
  <si>
    <t>PAVEMENT MARKING EPOXY,  SYMBOL, BIKE SHARROW</t>
  </si>
  <si>
    <t>PAVEMENT MARKING EPOXY,  SYMBOL, BUS LANE</t>
  </si>
  <si>
    <t>PAVEMENT MARKING EPOXY,  SYMBOL, RAILROAD CROSSING</t>
  </si>
  <si>
    <t>PAVEMENT MARKING EPOXY,  SYMBOL, DIAMOND</t>
  </si>
  <si>
    <t>ADJUST ACCESS STRUCTURE CASTING, RESURFACING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</si>
</sst>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 style="hair">
        <color theme="0" tint="-0.149959996342659"/>
      </right>
      <top style="thin">
        <color theme="1"/>
      </top>
      <bottom style="thin">
        <color theme="1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theme="1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1" xfId="0" applyFont="1" applyBorder="1" applyAlignment="1" applyProtection="1">
      <alignment horizontal="right" wrapText="1"/>
      <protection/>
    </xf>
    <xf numFmtId="0" fontId="41" fillId="0" borderId="11" xfId="0" applyFont="1" applyBorder="1" applyAlignment="1" applyProtection="1">
      <alignment/>
      <protection/>
    </xf>
    <xf numFmtId="44" fontId="41" fillId="0" borderId="11" xfId="44" applyFont="1" applyBorder="1" applyAlignment="1" applyProtection="1">
      <alignment/>
      <protection/>
    </xf>
    <xf numFmtId="0" fontId="39" fillId="0" borderId="0" xfId="0" applyFont="1" applyAlignment="1">
      <alignment wrapText="1"/>
    </xf>
    <xf numFmtId="44" fontId="39" fillId="0" borderId="0" xfId="44" applyFont="1" applyAlignment="1">
      <alignment/>
    </xf>
    <xf numFmtId="0" fontId="40" fillId="0" borderId="0" xfId="56" applyFont="1" applyBorder="1" applyAlignment="1" applyProtection="1">
      <alignment horizontal="left"/>
      <protection/>
    </xf>
    <xf numFmtId="0" fontId="40" fillId="0" borderId="0" xfId="56" applyFont="1" applyBorder="1" applyAlignment="1" applyProtection="1">
      <alignment horizontal="left" wrapText="1"/>
      <protection/>
    </xf>
    <xf numFmtId="4" fontId="41" fillId="0" borderId="12" xfId="0" applyNumberFormat="1" applyFont="1" applyBorder="1" applyAlignment="1" applyProtection="1">
      <alignment horizontal="center"/>
      <protection/>
    </xf>
    <xf numFmtId="44" fontId="41" fillId="0" borderId="13" xfId="62" applyNumberFormat="1" applyFont="1" applyBorder="1" applyAlignment="1" applyProtection="1">
      <alignment wrapText="1"/>
      <protection/>
    </xf>
    <xf numFmtId="2" fontId="41" fillId="0" borderId="10" xfId="0" applyNumberFormat="1" applyFont="1" applyBorder="1" applyAlignment="1" applyProtection="1">
      <alignment horizontal="center"/>
      <protection/>
    </xf>
    <xf numFmtId="168" fontId="41" fillId="0" borderId="13" xfId="0" applyNumberFormat="1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wrapText="1"/>
      <protection/>
    </xf>
    <xf numFmtId="169" fontId="41" fillId="0" borderId="13" xfId="0" applyNumberFormat="1" applyFont="1" applyBorder="1" applyAlignment="1" applyProtection="1">
      <alignment horizontal="center"/>
      <protection/>
    </xf>
    <xf numFmtId="0" fontId="41" fillId="0" borderId="14" xfId="0" applyFont="1" applyBorder="1" applyAlignment="1" applyProtection="1">
      <alignment horizontal="left"/>
      <protection/>
    </xf>
    <xf numFmtId="164" fontId="41" fillId="0" borderId="15" xfId="62" applyFont="1" applyBorder="1" applyAlignment="1" applyProtection="1">
      <alignment wrapText="1"/>
      <protection/>
    </xf>
    <xf numFmtId="0" fontId="41" fillId="0" borderId="0" xfId="0" applyFont="1" applyAlignment="1">
      <alignment/>
    </xf>
    <xf numFmtId="0" fontId="41" fillId="0" borderId="13" xfId="0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left" wrapText="1"/>
      <protection/>
    </xf>
    <xf numFmtId="1" fontId="41" fillId="0" borderId="13" xfId="0" applyNumberFormat="1" applyFont="1" applyBorder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33" borderId="13" xfId="0" applyFont="1" applyFill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/>
      <protection/>
    </xf>
    <xf numFmtId="0" fontId="41" fillId="0" borderId="13" xfId="56" applyFont="1" applyFill="1" applyBorder="1" applyAlignment="1" applyProtection="1">
      <alignment horizontal="left" wrapText="1"/>
      <protection/>
    </xf>
    <xf numFmtId="0" fontId="41" fillId="0" borderId="13" xfId="56" applyFont="1" applyFill="1" applyBorder="1" applyAlignment="1" applyProtection="1">
      <alignment horizontal="center" wrapText="1"/>
      <protection/>
    </xf>
    <xf numFmtId="0" fontId="41" fillId="0" borderId="14" xfId="0" applyFont="1" applyBorder="1" applyAlignment="1" applyProtection="1">
      <alignment horizontal="left" wrapText="1"/>
      <protection/>
    </xf>
    <xf numFmtId="1" fontId="41" fillId="0" borderId="10" xfId="0" applyNumberFormat="1" applyFont="1" applyBorder="1" applyAlignment="1" applyProtection="1">
      <alignment horizontal="center"/>
      <protection/>
    </xf>
    <xf numFmtId="0" fontId="41" fillId="0" borderId="14" xfId="0" applyFont="1" applyBorder="1" applyAlignment="1" applyProtection="1">
      <alignment wrapText="1"/>
      <protection/>
    </xf>
    <xf numFmtId="0" fontId="41" fillId="0" borderId="16" xfId="56" applyFont="1" applyFill="1" applyBorder="1" applyAlignment="1" applyProtection="1">
      <alignment horizontal="left"/>
      <protection/>
    </xf>
    <xf numFmtId="0" fontId="41" fillId="0" borderId="0" xfId="56" applyFont="1" applyFill="1" applyAlignment="1" applyProtection="1">
      <alignment horizontal="left"/>
      <protection/>
    </xf>
    <xf numFmtId="170" fontId="41" fillId="0" borderId="13" xfId="0" applyNumberFormat="1" applyFont="1" applyBorder="1" applyAlignment="1" applyProtection="1">
      <alignment horizontal="center"/>
      <protection locked="0"/>
    </xf>
    <xf numFmtId="170" fontId="41" fillId="0" borderId="13" xfId="56" applyNumberFormat="1" applyFont="1" applyBorder="1" applyAlignment="1" applyProtection="1">
      <alignment horizontal="center"/>
      <protection locked="0"/>
    </xf>
    <xf numFmtId="0" fontId="40" fillId="0" borderId="17" xfId="56" applyFont="1" applyFill="1" applyBorder="1" applyAlignment="1" applyProtection="1">
      <alignment horizontal="left" wrapText="1"/>
      <protection/>
    </xf>
    <xf numFmtId="0" fontId="40" fillId="0" borderId="18" xfId="56" applyFont="1" applyFill="1" applyBorder="1" applyAlignment="1" applyProtection="1">
      <alignment horizontal="left" wrapText="1"/>
      <protection/>
    </xf>
    <xf numFmtId="44" fontId="40" fillId="0" borderId="18" xfId="44" applyFont="1" applyFill="1" applyBorder="1" applyAlignment="1" applyProtection="1">
      <alignment horizontal="center" wrapText="1"/>
      <protection/>
    </xf>
    <xf numFmtId="0" fontId="40" fillId="0" borderId="19" xfId="56" applyFont="1" applyFill="1" applyBorder="1" applyAlignment="1" applyProtection="1">
      <alignment horizontal="center" wrapText="1"/>
      <protection/>
    </xf>
    <xf numFmtId="0" fontId="41" fillId="0" borderId="20" xfId="0" applyFont="1" applyFill="1" applyBorder="1" applyAlignment="1" applyProtection="1">
      <alignment/>
      <protection/>
    </xf>
    <xf numFmtId="0" fontId="40" fillId="0" borderId="11" xfId="56" applyFont="1" applyFill="1" applyBorder="1" applyAlignment="1" applyProtection="1">
      <alignment horizontal="left"/>
      <protection/>
    </xf>
    <xf numFmtId="0" fontId="40" fillId="0" borderId="21" xfId="56" applyFont="1" applyFill="1" applyBorder="1" applyAlignment="1" applyProtection="1">
      <alignment horizontal="left"/>
      <protection/>
    </xf>
    <xf numFmtId="0" fontId="40" fillId="0" borderId="22" xfId="56" applyFont="1" applyFill="1" applyBorder="1" applyAlignment="1" applyProtection="1">
      <alignment horizontal="left"/>
      <protection/>
    </xf>
    <xf numFmtId="0" fontId="40" fillId="0" borderId="23" xfId="56" applyFont="1" applyFill="1" applyBorder="1" applyAlignment="1" applyProtection="1">
      <alignment horizontal="left"/>
      <protection/>
    </xf>
    <xf numFmtId="0" fontId="40" fillId="0" borderId="24" xfId="56" applyFont="1" applyFill="1" applyBorder="1" applyAlignment="1" applyProtection="1">
      <alignment horizontal="left"/>
      <protection/>
    </xf>
    <xf numFmtId="0" fontId="40" fillId="0" borderId="0" xfId="56" applyFont="1" applyFill="1" applyBorder="1" applyAlignment="1" applyProtection="1">
      <alignment horizontal="left"/>
      <protection/>
    </xf>
    <xf numFmtId="0" fontId="40" fillId="0" borderId="25" xfId="56" applyFont="1" applyFill="1" applyBorder="1" applyAlignment="1" applyProtection="1">
      <alignment horizontal="left"/>
      <protection/>
    </xf>
    <xf numFmtId="0" fontId="41" fillId="0" borderId="26" xfId="0" applyFont="1" applyFill="1" applyBorder="1" applyAlignment="1" applyProtection="1">
      <alignment/>
      <protection/>
    </xf>
    <xf numFmtId="0" fontId="40" fillId="0" borderId="14" xfId="56" applyFont="1" applyFill="1" applyBorder="1" applyAlignment="1" applyProtection="1">
      <alignment horizontal="left"/>
      <protection/>
    </xf>
    <xf numFmtId="0" fontId="40" fillId="0" borderId="27" xfId="56" applyFont="1" applyFill="1" applyBorder="1" applyAlignment="1" applyProtection="1">
      <alignment horizontal="left"/>
      <protection/>
    </xf>
    <xf numFmtId="0" fontId="40" fillId="0" borderId="28" xfId="56" applyFont="1" applyFill="1" applyBorder="1" applyAlignment="1" applyProtection="1">
      <alignment horizontal="left"/>
      <protection/>
    </xf>
    <xf numFmtId="0" fontId="40" fillId="0" borderId="29" xfId="56" applyFont="1" applyFill="1" applyBorder="1" applyAlignment="1" applyProtection="1">
      <alignment horizontal="left"/>
      <protection/>
    </xf>
    <xf numFmtId="0" fontId="41" fillId="0" borderId="13" xfId="0" applyFont="1" applyFill="1" applyBorder="1" applyAlignment="1" applyProtection="1">
      <alignment horizontal="left"/>
      <protection/>
    </xf>
    <xf numFmtId="0" fontId="41" fillId="0" borderId="13" xfId="0" applyFont="1" applyFill="1" applyBorder="1" applyAlignment="1" applyProtection="1">
      <alignment horizontal="left" wrapText="1"/>
      <protection/>
    </xf>
    <xf numFmtId="4" fontId="41" fillId="0" borderId="12" xfId="0" applyNumberFormat="1" applyFont="1" applyFill="1" applyBorder="1" applyAlignment="1" applyProtection="1">
      <alignment horizontal="center"/>
      <protection/>
    </xf>
    <xf numFmtId="1" fontId="41" fillId="0" borderId="13" xfId="0" applyNumberFormat="1" applyFont="1" applyFill="1" applyBorder="1" applyAlignment="1" applyProtection="1">
      <alignment horizontal="center"/>
      <protection/>
    </xf>
    <xf numFmtId="170" fontId="41" fillId="0" borderId="13" xfId="0" applyNumberFormat="1" applyFont="1" applyFill="1" applyBorder="1" applyAlignment="1" applyProtection="1">
      <alignment horizontal="center"/>
      <protection locked="0"/>
    </xf>
    <xf numFmtId="44" fontId="41" fillId="0" borderId="13" xfId="62" applyNumberFormat="1" applyFont="1" applyFill="1" applyBorder="1" applyAlignment="1" applyProtection="1">
      <alignment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2" xfId="0" applyFont="1" applyFill="1" applyBorder="1" applyAlignment="1" applyProtection="1">
      <alignment wrapText="1"/>
      <protection/>
    </xf>
    <xf numFmtId="0" fontId="40" fillId="0" borderId="0" xfId="56" applyFont="1" applyBorder="1" applyAlignment="1" applyProtection="1">
      <alignment horizontal="center" vertical="center" wrapText="1"/>
      <protection/>
    </xf>
    <xf numFmtId="0" fontId="40" fillId="0" borderId="28" xfId="56" applyFont="1" applyBorder="1" applyAlignment="1" applyProtection="1">
      <alignment horizontal="center" vertical="center" wrapText="1"/>
      <protection locked="0"/>
    </xf>
    <xf numFmtId="0" fontId="40" fillId="0" borderId="30" xfId="56" applyFont="1" applyFill="1" applyBorder="1" applyAlignment="1" applyProtection="1">
      <alignment horizontal="center" wrapText="1"/>
      <protection/>
    </xf>
    <xf numFmtId="0" fontId="40" fillId="0" borderId="31" xfId="56" applyFont="1" applyFill="1" applyBorder="1" applyAlignment="1" applyProtection="1">
      <alignment horizontal="center" wrapText="1"/>
      <protection/>
    </xf>
    <xf numFmtId="0" fontId="40" fillId="0" borderId="21" xfId="56" applyFont="1" applyFill="1" applyBorder="1" applyAlignment="1" applyProtection="1">
      <alignment horizontal="left"/>
      <protection/>
    </xf>
    <xf numFmtId="0" fontId="40" fillId="0" borderId="11" xfId="56" applyFont="1" applyFill="1" applyBorder="1" applyAlignment="1" applyProtection="1">
      <alignment horizontal="left"/>
      <protection/>
    </xf>
    <xf numFmtId="0" fontId="40" fillId="0" borderId="10" xfId="56" applyFont="1" applyFill="1" applyBorder="1" applyAlignment="1" applyProtection="1">
      <alignment horizontal="left"/>
      <protection/>
    </xf>
    <xf numFmtId="0" fontId="40" fillId="0" borderId="0" xfId="56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5"/>
  <cols>
    <col min="1" max="1" width="8.00390625" style="1" customWidth="1"/>
    <col min="2" max="2" width="38.28125" style="6" customWidth="1"/>
    <col min="3" max="3" width="10.28125" style="1" customWidth="1"/>
    <col min="4" max="4" width="10.421875" style="1" customWidth="1"/>
    <col min="5" max="5" width="15.7109375" style="7" customWidth="1"/>
    <col min="6" max="6" width="20.7109375" style="1" customWidth="1"/>
    <col min="7" max="16384" width="9.140625" style="1" customWidth="1"/>
  </cols>
  <sheetData>
    <row r="1" spans="1:6" ht="12.75">
      <c r="A1" s="60" t="s">
        <v>0</v>
      </c>
      <c r="B1" s="60"/>
      <c r="C1" s="60"/>
      <c r="D1" s="60"/>
      <c r="E1" s="60"/>
      <c r="F1" s="60"/>
    </row>
    <row r="2" spans="1:6" ht="12.75">
      <c r="A2" s="61"/>
      <c r="B2" s="61"/>
      <c r="C2" s="61"/>
      <c r="D2" s="61"/>
      <c r="E2" s="61"/>
      <c r="F2" s="61"/>
    </row>
    <row r="3" spans="1:6" ht="15.75" customHeight="1">
      <c r="A3" s="8"/>
      <c r="B3" s="9"/>
      <c r="C3" s="60" t="s">
        <v>1</v>
      </c>
      <c r="D3" s="60"/>
      <c r="E3" s="60"/>
      <c r="F3" s="60"/>
    </row>
    <row r="4" spans="1:6" s="2" customFormat="1" ht="15.75" customHeight="1">
      <c r="A4" s="67" t="s">
        <v>17</v>
      </c>
      <c r="B4" s="67"/>
      <c r="C4" s="67"/>
      <c r="D4" s="67"/>
      <c r="E4" s="67"/>
      <c r="F4" s="67"/>
    </row>
    <row r="5" spans="1:6" s="2" customFormat="1" ht="6.75" customHeight="1">
      <c r="A5" s="67"/>
      <c r="B5" s="67"/>
      <c r="C5" s="67"/>
      <c r="D5" s="67"/>
      <c r="E5" s="67"/>
      <c r="F5" s="67"/>
    </row>
    <row r="6" spans="1:6" s="2" customFormat="1" ht="14.25" customHeight="1" thickBot="1">
      <c r="A6" s="67" t="s">
        <v>16</v>
      </c>
      <c r="B6" s="67"/>
      <c r="C6" s="67"/>
      <c r="D6" s="67"/>
      <c r="E6" s="67"/>
      <c r="F6" s="67"/>
    </row>
    <row r="7" spans="1:6" s="2" customFormat="1" ht="31.5" customHeight="1">
      <c r="A7" s="35" t="s">
        <v>2</v>
      </c>
      <c r="B7" s="36" t="s">
        <v>3</v>
      </c>
      <c r="C7" s="62" t="s">
        <v>4</v>
      </c>
      <c r="D7" s="63"/>
      <c r="E7" s="37" t="s">
        <v>5</v>
      </c>
      <c r="F7" s="38" t="s">
        <v>6</v>
      </c>
    </row>
    <row r="8" spans="1:6" s="2" customFormat="1" ht="30" customHeight="1">
      <c r="A8" s="64" t="s">
        <v>8</v>
      </c>
      <c r="B8" s="65"/>
      <c r="C8" s="65"/>
      <c r="D8" s="65"/>
      <c r="E8" s="65"/>
      <c r="F8" s="66"/>
    </row>
    <row r="9" spans="1:6" s="2" customFormat="1" ht="30" customHeight="1">
      <c r="A9" s="39" t="s">
        <v>9</v>
      </c>
      <c r="B9" s="40"/>
      <c r="C9" s="40"/>
      <c r="D9" s="41"/>
      <c r="E9" s="42"/>
      <c r="F9" s="43"/>
    </row>
    <row r="10" spans="1:6" s="2" customFormat="1" ht="30" customHeight="1">
      <c r="A10" s="39" t="s">
        <v>10</v>
      </c>
      <c r="B10" s="40"/>
      <c r="C10" s="40"/>
      <c r="D10" s="44"/>
      <c r="E10" s="45"/>
      <c r="F10" s="46"/>
    </row>
    <row r="11" spans="1:6" s="2" customFormat="1" ht="30" customHeight="1">
      <c r="A11" s="39" t="s">
        <v>11</v>
      </c>
      <c r="B11" s="40"/>
      <c r="C11" s="40"/>
      <c r="D11" s="44"/>
      <c r="E11" s="45"/>
      <c r="F11" s="46"/>
    </row>
    <row r="12" spans="1:6" s="2" customFormat="1" ht="30" customHeight="1">
      <c r="A12" s="39" t="s">
        <v>12</v>
      </c>
      <c r="B12" s="40"/>
      <c r="C12" s="40"/>
      <c r="D12" s="44"/>
      <c r="E12" s="45"/>
      <c r="F12" s="46"/>
    </row>
    <row r="13" spans="1:6" s="2" customFormat="1" ht="30" customHeight="1">
      <c r="A13" s="39" t="s">
        <v>13</v>
      </c>
      <c r="B13" s="40"/>
      <c r="C13" s="40"/>
      <c r="D13" s="44"/>
      <c r="E13" s="45"/>
      <c r="F13" s="46"/>
    </row>
    <row r="14" spans="1:6" s="2" customFormat="1" ht="30" customHeight="1">
      <c r="A14" s="39" t="s">
        <v>14</v>
      </c>
      <c r="B14" s="40"/>
      <c r="C14" s="40"/>
      <c r="D14" s="44"/>
      <c r="E14" s="45"/>
      <c r="F14" s="46"/>
    </row>
    <row r="15" spans="1:6" s="2" customFormat="1" ht="30" customHeight="1">
      <c r="A15" s="47" t="s">
        <v>15</v>
      </c>
      <c r="B15" s="40"/>
      <c r="C15" s="40"/>
      <c r="D15" s="44"/>
      <c r="E15" s="45"/>
      <c r="F15" s="46"/>
    </row>
    <row r="16" spans="1:6" s="2" customFormat="1" ht="30" customHeight="1">
      <c r="A16" s="48"/>
      <c r="B16" s="40"/>
      <c r="C16" s="40"/>
      <c r="D16" s="49"/>
      <c r="E16" s="50"/>
      <c r="F16" s="51"/>
    </row>
    <row r="17" spans="1:6" s="2" customFormat="1" ht="30" customHeight="1">
      <c r="A17" s="52">
        <v>10701</v>
      </c>
      <c r="B17" s="53" t="s">
        <v>18</v>
      </c>
      <c r="C17" s="54">
        <v>1</v>
      </c>
      <c r="D17" s="55" t="s">
        <v>19</v>
      </c>
      <c r="E17" s="56"/>
      <c r="F17" s="57">
        <f>((ROUND($C17,2)*ROUND(E17,2)))</f>
        <v>0</v>
      </c>
    </row>
    <row r="18" spans="1:6" s="2" customFormat="1" ht="30" customHeight="1">
      <c r="A18" s="52">
        <v>10720</v>
      </c>
      <c r="B18" s="53" t="s">
        <v>20</v>
      </c>
      <c r="C18" s="54">
        <v>100</v>
      </c>
      <c r="D18" s="58" t="s">
        <v>21</v>
      </c>
      <c r="E18" s="56"/>
      <c r="F18" s="57">
        <f aca="true" t="shared" si="0" ref="F18:F57">((ROUND($C18,2)*ROUND(E18,2)))</f>
        <v>0</v>
      </c>
    </row>
    <row r="19" spans="1:6" s="2" customFormat="1" ht="30" customHeight="1">
      <c r="A19" s="52">
        <v>10721</v>
      </c>
      <c r="B19" s="59" t="s">
        <v>22</v>
      </c>
      <c r="C19" s="54">
        <v>50</v>
      </c>
      <c r="D19" s="58" t="s">
        <v>21</v>
      </c>
      <c r="E19" s="56"/>
      <c r="F19" s="57">
        <f t="shared" si="0"/>
        <v>0</v>
      </c>
    </row>
    <row r="20" spans="1:6" ht="30" customHeight="1">
      <c r="A20" s="19">
        <v>10750</v>
      </c>
      <c r="B20" s="23" t="s">
        <v>74</v>
      </c>
      <c r="C20" s="10">
        <v>1</v>
      </c>
      <c r="D20" s="22" t="s">
        <v>25</v>
      </c>
      <c r="E20" s="33"/>
      <c r="F20" s="11">
        <f t="shared" si="0"/>
        <v>0</v>
      </c>
    </row>
    <row r="21" spans="1:6" ht="30" customHeight="1">
      <c r="A21" s="19">
        <v>10790</v>
      </c>
      <c r="B21" s="24" t="s">
        <v>23</v>
      </c>
      <c r="C21" s="10">
        <v>1</v>
      </c>
      <c r="D21" s="22" t="s">
        <v>19</v>
      </c>
      <c r="E21" s="33"/>
      <c r="F21" s="11">
        <f t="shared" si="0"/>
        <v>0</v>
      </c>
    </row>
    <row r="22" spans="1:6" ht="30" customHeight="1">
      <c r="A22" s="19">
        <v>10911</v>
      </c>
      <c r="B22" s="20" t="s">
        <v>24</v>
      </c>
      <c r="C22" s="10">
        <v>1</v>
      </c>
      <c r="D22" s="21" t="s">
        <v>25</v>
      </c>
      <c r="E22" s="33"/>
      <c r="F22" s="11">
        <f t="shared" si="0"/>
        <v>0</v>
      </c>
    </row>
    <row r="23" spans="1:6" ht="30" customHeight="1">
      <c r="A23" s="19">
        <v>20101</v>
      </c>
      <c r="B23" s="20" t="s">
        <v>26</v>
      </c>
      <c r="C23" s="10">
        <v>5</v>
      </c>
      <c r="D23" s="21" t="s">
        <v>27</v>
      </c>
      <c r="E23" s="33"/>
      <c r="F23" s="11">
        <f t="shared" si="0"/>
        <v>0</v>
      </c>
    </row>
    <row r="24" spans="1:6" ht="30" customHeight="1">
      <c r="A24" s="19">
        <v>20201</v>
      </c>
      <c r="B24" s="20" t="s">
        <v>28</v>
      </c>
      <c r="C24" s="10">
        <v>5</v>
      </c>
      <c r="D24" s="21" t="s">
        <v>27</v>
      </c>
      <c r="E24" s="33"/>
      <c r="F24" s="11">
        <f t="shared" si="0"/>
        <v>0</v>
      </c>
    </row>
    <row r="25" spans="1:6" ht="30" customHeight="1">
      <c r="A25" s="19">
        <v>20219</v>
      </c>
      <c r="B25" s="20" t="s">
        <v>29</v>
      </c>
      <c r="C25" s="10">
        <v>35</v>
      </c>
      <c r="D25" s="21" t="s">
        <v>30</v>
      </c>
      <c r="E25" s="33"/>
      <c r="F25" s="11">
        <f t="shared" si="0"/>
        <v>0</v>
      </c>
    </row>
    <row r="26" spans="1:6" ht="30" customHeight="1">
      <c r="A26" s="19">
        <v>20701</v>
      </c>
      <c r="B26" s="20" t="s">
        <v>33</v>
      </c>
      <c r="C26" s="10">
        <v>5</v>
      </c>
      <c r="D26" s="21" t="s">
        <v>34</v>
      </c>
      <c r="E26" s="33"/>
      <c r="F26" s="11">
        <f t="shared" si="0"/>
        <v>0</v>
      </c>
    </row>
    <row r="27" spans="1:6" ht="30" customHeight="1">
      <c r="A27" s="19">
        <v>30301</v>
      </c>
      <c r="B27" s="20" t="s">
        <v>35</v>
      </c>
      <c r="C27" s="10">
        <v>300</v>
      </c>
      <c r="D27" s="21" t="s">
        <v>32</v>
      </c>
      <c r="E27" s="33"/>
      <c r="F27" s="11">
        <f t="shared" si="0"/>
        <v>0</v>
      </c>
    </row>
    <row r="28" spans="1:6" ht="30" customHeight="1">
      <c r="A28" s="19">
        <v>30302</v>
      </c>
      <c r="B28" s="14" t="s">
        <v>36</v>
      </c>
      <c r="C28" s="10">
        <v>100</v>
      </c>
      <c r="D28" s="21" t="s">
        <v>32</v>
      </c>
      <c r="E28" s="33"/>
      <c r="F28" s="11">
        <f t="shared" si="0"/>
        <v>0</v>
      </c>
    </row>
    <row r="29" spans="1:6" ht="30" customHeight="1">
      <c r="A29" s="19">
        <v>40101</v>
      </c>
      <c r="B29" s="20" t="s">
        <v>37</v>
      </c>
      <c r="C29" s="10">
        <v>5</v>
      </c>
      <c r="D29" s="21" t="s">
        <v>30</v>
      </c>
      <c r="E29" s="33"/>
      <c r="F29" s="11">
        <f t="shared" si="0"/>
        <v>0</v>
      </c>
    </row>
    <row r="30" spans="1:6" ht="30" customHeight="1">
      <c r="A30" s="19">
        <v>40202</v>
      </c>
      <c r="B30" s="20" t="s">
        <v>38</v>
      </c>
      <c r="C30" s="10">
        <v>50</v>
      </c>
      <c r="D30" s="21" t="s">
        <v>30</v>
      </c>
      <c r="E30" s="33"/>
      <c r="F30" s="11">
        <f t="shared" si="0"/>
        <v>0</v>
      </c>
    </row>
    <row r="31" spans="1:6" ht="30" customHeight="1">
      <c r="A31" s="19">
        <v>40203</v>
      </c>
      <c r="B31" s="20" t="s">
        <v>39</v>
      </c>
      <c r="C31" s="10">
        <v>15580</v>
      </c>
      <c r="D31" s="21" t="s">
        <v>30</v>
      </c>
      <c r="E31" s="33"/>
      <c r="F31" s="11">
        <f t="shared" si="0"/>
        <v>0</v>
      </c>
    </row>
    <row r="32" spans="1:6" ht="30" customHeight="1">
      <c r="A32" s="19">
        <v>40211</v>
      </c>
      <c r="B32" s="20" t="s">
        <v>40</v>
      </c>
      <c r="C32" s="10">
        <v>4381</v>
      </c>
      <c r="D32" s="21" t="s">
        <v>41</v>
      </c>
      <c r="E32" s="33"/>
      <c r="F32" s="11">
        <f t="shared" si="0"/>
        <v>0</v>
      </c>
    </row>
    <row r="33" spans="1:6" ht="30" customHeight="1">
      <c r="A33" s="19">
        <v>40251</v>
      </c>
      <c r="B33" s="14" t="s">
        <v>42</v>
      </c>
      <c r="C33" s="10">
        <v>150</v>
      </c>
      <c r="D33" s="25" t="s">
        <v>31</v>
      </c>
      <c r="E33" s="33"/>
      <c r="F33" s="11">
        <f t="shared" si="0"/>
        <v>0</v>
      </c>
    </row>
    <row r="34" spans="1:6" ht="30" customHeight="1">
      <c r="A34" s="26">
        <v>40301</v>
      </c>
      <c r="B34" s="14" t="s">
        <v>43</v>
      </c>
      <c r="C34" s="10">
        <v>87619</v>
      </c>
      <c r="D34" s="27" t="s">
        <v>44</v>
      </c>
      <c r="E34" s="33"/>
      <c r="F34" s="11">
        <f t="shared" si="0"/>
        <v>0</v>
      </c>
    </row>
    <row r="35" spans="1:6" ht="30" customHeight="1">
      <c r="A35" s="26">
        <v>40303</v>
      </c>
      <c r="B35" s="14" t="s">
        <v>45</v>
      </c>
      <c r="C35" s="10">
        <v>100</v>
      </c>
      <c r="D35" s="27" t="s">
        <v>44</v>
      </c>
      <c r="E35" s="33"/>
      <c r="F35" s="11">
        <f t="shared" si="0"/>
        <v>0</v>
      </c>
    </row>
    <row r="36" spans="1:6" ht="30" customHeight="1">
      <c r="A36" s="26">
        <v>40304</v>
      </c>
      <c r="B36" s="14" t="s">
        <v>46</v>
      </c>
      <c r="C36" s="10">
        <v>50</v>
      </c>
      <c r="D36" s="27" t="s">
        <v>34</v>
      </c>
      <c r="E36" s="33"/>
      <c r="F36" s="11">
        <f t="shared" si="0"/>
        <v>0</v>
      </c>
    </row>
    <row r="37" spans="1:6" ht="30" customHeight="1">
      <c r="A37" s="26">
        <v>40308</v>
      </c>
      <c r="B37" s="14" t="s">
        <v>47</v>
      </c>
      <c r="C37" s="10">
        <v>55</v>
      </c>
      <c r="D37" s="27" t="s">
        <v>48</v>
      </c>
      <c r="E37" s="33"/>
      <c r="F37" s="11">
        <f t="shared" si="0"/>
        <v>0</v>
      </c>
    </row>
    <row r="38" spans="1:6" ht="30" customHeight="1">
      <c r="A38" s="19">
        <v>40321</v>
      </c>
      <c r="B38" s="20" t="s">
        <v>49</v>
      </c>
      <c r="C38" s="10">
        <v>50</v>
      </c>
      <c r="D38" s="21" t="s">
        <v>34</v>
      </c>
      <c r="E38" s="33"/>
      <c r="F38" s="11">
        <f t="shared" si="0"/>
        <v>0</v>
      </c>
    </row>
    <row r="39" spans="1:6" ht="30" customHeight="1">
      <c r="A39" s="19">
        <v>40331</v>
      </c>
      <c r="B39" s="20" t="s">
        <v>50</v>
      </c>
      <c r="C39" s="10">
        <v>500</v>
      </c>
      <c r="D39" s="21" t="s">
        <v>34</v>
      </c>
      <c r="E39" s="33"/>
      <c r="F39" s="11">
        <f t="shared" si="0"/>
        <v>0</v>
      </c>
    </row>
    <row r="40" spans="1:6" ht="30" customHeight="1">
      <c r="A40" s="19">
        <v>40332</v>
      </c>
      <c r="B40" s="20" t="s">
        <v>51</v>
      </c>
      <c r="C40" s="10">
        <v>100</v>
      </c>
      <c r="D40" s="21" t="s">
        <v>34</v>
      </c>
      <c r="E40" s="33"/>
      <c r="F40" s="11">
        <f t="shared" si="0"/>
        <v>0</v>
      </c>
    </row>
    <row r="41" spans="1:6" ht="30" customHeight="1">
      <c r="A41" s="19">
        <v>40333</v>
      </c>
      <c r="B41" s="20" t="s">
        <v>52</v>
      </c>
      <c r="C41" s="10">
        <v>8300</v>
      </c>
      <c r="D41" s="21" t="s">
        <v>34</v>
      </c>
      <c r="E41" s="33"/>
      <c r="F41" s="11">
        <f t="shared" si="0"/>
        <v>0</v>
      </c>
    </row>
    <row r="42" spans="1:6" ht="30" customHeight="1">
      <c r="A42" s="19">
        <v>40334</v>
      </c>
      <c r="B42" s="20" t="s">
        <v>53</v>
      </c>
      <c r="C42" s="10">
        <v>100</v>
      </c>
      <c r="D42" s="21" t="s">
        <v>34</v>
      </c>
      <c r="E42" s="33"/>
      <c r="F42" s="11">
        <f t="shared" si="0"/>
        <v>0</v>
      </c>
    </row>
    <row r="43" spans="1:6" ht="30" customHeight="1">
      <c r="A43" s="19">
        <v>40352</v>
      </c>
      <c r="B43" s="20" t="s">
        <v>54</v>
      </c>
      <c r="C43" s="10">
        <v>50</v>
      </c>
      <c r="D43" s="21" t="s">
        <v>34</v>
      </c>
      <c r="E43" s="33"/>
      <c r="F43" s="11">
        <f t="shared" si="0"/>
        <v>0</v>
      </c>
    </row>
    <row r="44" spans="1:6" ht="30" customHeight="1">
      <c r="A44" s="19">
        <v>40353</v>
      </c>
      <c r="B44" s="20" t="s">
        <v>55</v>
      </c>
      <c r="C44" s="10">
        <v>100</v>
      </c>
      <c r="D44" s="21" t="s">
        <v>34</v>
      </c>
      <c r="E44" s="33"/>
      <c r="F44" s="11">
        <f t="shared" si="0"/>
        <v>0</v>
      </c>
    </row>
    <row r="45" spans="1:6" ht="30" customHeight="1">
      <c r="A45" s="19">
        <v>40354</v>
      </c>
      <c r="B45" s="28" t="s">
        <v>56</v>
      </c>
      <c r="C45" s="10">
        <v>50</v>
      </c>
      <c r="D45" s="29" t="s">
        <v>34</v>
      </c>
      <c r="E45" s="33"/>
      <c r="F45" s="11">
        <f t="shared" si="0"/>
        <v>0</v>
      </c>
    </row>
    <row r="46" spans="1:6" ht="30" customHeight="1">
      <c r="A46" s="19">
        <v>40361</v>
      </c>
      <c r="B46" s="28" t="s">
        <v>57</v>
      </c>
      <c r="C46" s="10">
        <v>5</v>
      </c>
      <c r="D46" s="29" t="s">
        <v>25</v>
      </c>
      <c r="E46" s="33"/>
      <c r="F46" s="11">
        <f t="shared" si="0"/>
        <v>0</v>
      </c>
    </row>
    <row r="47" spans="1:6" ht="30" customHeight="1">
      <c r="A47" s="19">
        <v>40362</v>
      </c>
      <c r="B47" s="28" t="s">
        <v>80</v>
      </c>
      <c r="C47" s="10">
        <v>17</v>
      </c>
      <c r="D47" s="29" t="s">
        <v>25</v>
      </c>
      <c r="E47" s="33"/>
      <c r="F47" s="11">
        <f t="shared" si="0"/>
        <v>0</v>
      </c>
    </row>
    <row r="48" spans="1:6" ht="30" customHeight="1">
      <c r="A48" s="19">
        <v>40363</v>
      </c>
      <c r="B48" s="28" t="s">
        <v>58</v>
      </c>
      <c r="C48" s="10">
        <v>1</v>
      </c>
      <c r="D48" s="29" t="s">
        <v>25</v>
      </c>
      <c r="E48" s="33"/>
      <c r="F48" s="11">
        <f t="shared" si="0"/>
        <v>0</v>
      </c>
    </row>
    <row r="49" spans="1:6" ht="30" customHeight="1">
      <c r="A49" s="19">
        <v>40364</v>
      </c>
      <c r="B49" s="28" t="s">
        <v>59</v>
      </c>
      <c r="C49" s="10">
        <v>4</v>
      </c>
      <c r="D49" s="29" t="s">
        <v>25</v>
      </c>
      <c r="E49" s="33"/>
      <c r="F49" s="11">
        <f t="shared" si="0"/>
        <v>0</v>
      </c>
    </row>
    <row r="50" spans="1:6" ht="30" customHeight="1">
      <c r="A50" s="19">
        <v>40365</v>
      </c>
      <c r="B50" s="28" t="s">
        <v>60</v>
      </c>
      <c r="C50" s="10">
        <v>1</v>
      </c>
      <c r="D50" s="29" t="s">
        <v>25</v>
      </c>
      <c r="E50" s="33"/>
      <c r="F50" s="11">
        <f t="shared" si="0"/>
        <v>0</v>
      </c>
    </row>
    <row r="51" spans="1:6" ht="30" customHeight="1">
      <c r="A51" s="19">
        <v>40366</v>
      </c>
      <c r="B51" s="28" t="s">
        <v>61</v>
      </c>
      <c r="C51" s="10">
        <v>7</v>
      </c>
      <c r="D51" s="29" t="s">
        <v>25</v>
      </c>
      <c r="E51" s="33"/>
      <c r="F51" s="11">
        <f t="shared" si="0"/>
        <v>0</v>
      </c>
    </row>
    <row r="52" spans="1:6" ht="30" customHeight="1">
      <c r="A52" s="19">
        <v>40367</v>
      </c>
      <c r="B52" s="28" t="s">
        <v>62</v>
      </c>
      <c r="C52" s="10">
        <v>155</v>
      </c>
      <c r="D52" s="29" t="s">
        <v>25</v>
      </c>
      <c r="E52" s="33"/>
      <c r="F52" s="11">
        <f t="shared" si="0"/>
        <v>0</v>
      </c>
    </row>
    <row r="53" spans="1:6" ht="30" customHeight="1">
      <c r="A53" s="19">
        <v>40368</v>
      </c>
      <c r="B53" s="28" t="s">
        <v>63</v>
      </c>
      <c r="C53" s="10">
        <v>1</v>
      </c>
      <c r="D53" s="29" t="s">
        <v>25</v>
      </c>
      <c r="E53" s="33"/>
      <c r="F53" s="11">
        <f t="shared" si="0"/>
        <v>0</v>
      </c>
    </row>
    <row r="54" spans="1:6" ht="30" customHeight="1">
      <c r="A54" s="19">
        <v>40369</v>
      </c>
      <c r="B54" s="30" t="s">
        <v>64</v>
      </c>
      <c r="C54" s="10">
        <v>10</v>
      </c>
      <c r="D54" s="22" t="s">
        <v>25</v>
      </c>
      <c r="E54" s="33"/>
      <c r="F54" s="11">
        <f t="shared" si="0"/>
        <v>0</v>
      </c>
    </row>
    <row r="55" spans="1:6" ht="30" customHeight="1">
      <c r="A55" s="19">
        <v>40370</v>
      </c>
      <c r="B55" s="28" t="s">
        <v>65</v>
      </c>
      <c r="C55" s="10">
        <v>1</v>
      </c>
      <c r="D55" s="29" t="s">
        <v>25</v>
      </c>
      <c r="E55" s="33"/>
      <c r="F55" s="11">
        <f t="shared" si="0"/>
        <v>0</v>
      </c>
    </row>
    <row r="56" spans="1:6" ht="40.5" customHeight="1">
      <c r="A56" s="19">
        <v>40382</v>
      </c>
      <c r="B56" s="28" t="s">
        <v>66</v>
      </c>
      <c r="C56" s="10">
        <v>450</v>
      </c>
      <c r="D56" s="29" t="s">
        <v>31</v>
      </c>
      <c r="E56" s="33"/>
      <c r="F56" s="11">
        <f t="shared" si="0"/>
        <v>0</v>
      </c>
    </row>
    <row r="57" spans="1:6" ht="30" customHeight="1">
      <c r="A57" s="19">
        <v>90002</v>
      </c>
      <c r="B57" s="28" t="s">
        <v>67</v>
      </c>
      <c r="C57" s="10">
        <v>100</v>
      </c>
      <c r="D57" s="29" t="s">
        <v>31</v>
      </c>
      <c r="E57" s="33"/>
      <c r="F57" s="11">
        <f t="shared" si="0"/>
        <v>0</v>
      </c>
    </row>
    <row r="58" spans="1:6" ht="30" customHeight="1">
      <c r="A58" s="31">
        <v>60800</v>
      </c>
      <c r="B58" s="14" t="s">
        <v>68</v>
      </c>
      <c r="C58" s="10">
        <v>13850</v>
      </c>
      <c r="D58" s="12" t="s">
        <v>31</v>
      </c>
      <c r="E58" s="34"/>
      <c r="F58" s="11">
        <f aca="true" t="shared" si="1" ref="F58:F67">((ROUND($C58,2)*ROUND(E58,2)))</f>
        <v>0</v>
      </c>
    </row>
    <row r="59" spans="1:6" ht="30" customHeight="1">
      <c r="A59" s="31">
        <v>60801</v>
      </c>
      <c r="B59" s="14" t="s">
        <v>69</v>
      </c>
      <c r="C59" s="10">
        <v>1200</v>
      </c>
      <c r="D59" s="12" t="s">
        <v>31</v>
      </c>
      <c r="E59" s="34"/>
      <c r="F59" s="11">
        <f t="shared" si="1"/>
        <v>0</v>
      </c>
    </row>
    <row r="60" spans="1:6" ht="30" customHeight="1">
      <c r="A60" s="31">
        <v>60802</v>
      </c>
      <c r="B60" s="14" t="s">
        <v>70</v>
      </c>
      <c r="C60" s="10">
        <v>5330</v>
      </c>
      <c r="D60" s="12" t="s">
        <v>31</v>
      </c>
      <c r="E60" s="34"/>
      <c r="F60" s="11">
        <f t="shared" si="1"/>
        <v>0</v>
      </c>
    </row>
    <row r="61" spans="1:6" ht="30" customHeight="1">
      <c r="A61" s="31">
        <v>60803</v>
      </c>
      <c r="B61" s="14" t="s">
        <v>71</v>
      </c>
      <c r="C61" s="10">
        <v>3300</v>
      </c>
      <c r="D61" s="12" t="s">
        <v>31</v>
      </c>
      <c r="E61" s="34"/>
      <c r="F61" s="11">
        <f t="shared" si="1"/>
        <v>0</v>
      </c>
    </row>
    <row r="62" spans="1:6" ht="30" customHeight="1">
      <c r="A62" s="31">
        <v>60810</v>
      </c>
      <c r="B62" s="14" t="s">
        <v>75</v>
      </c>
      <c r="C62" s="10">
        <v>45</v>
      </c>
      <c r="D62" s="12" t="s">
        <v>31</v>
      </c>
      <c r="E62" s="34"/>
      <c r="F62" s="11">
        <f t="shared" si="1"/>
        <v>0</v>
      </c>
    </row>
    <row r="63" spans="1:6" ht="30" customHeight="1">
      <c r="A63" s="31">
        <v>60812</v>
      </c>
      <c r="B63" s="14" t="s">
        <v>72</v>
      </c>
      <c r="C63" s="10">
        <v>4200</v>
      </c>
      <c r="D63" s="12" t="s">
        <v>31</v>
      </c>
      <c r="E63" s="34"/>
      <c r="F63" s="11">
        <f t="shared" si="1"/>
        <v>0</v>
      </c>
    </row>
    <row r="64" spans="1:6" ht="30" customHeight="1">
      <c r="A64" s="31">
        <v>60818</v>
      </c>
      <c r="B64" s="14" t="s">
        <v>73</v>
      </c>
      <c r="C64" s="10">
        <v>1040</v>
      </c>
      <c r="D64" s="12" t="s">
        <v>31</v>
      </c>
      <c r="E64" s="34"/>
      <c r="F64" s="11">
        <f t="shared" si="1"/>
        <v>0</v>
      </c>
    </row>
    <row r="65" spans="1:6" ht="30" customHeight="1">
      <c r="A65" s="31">
        <v>60822</v>
      </c>
      <c r="B65" s="14" t="s">
        <v>76</v>
      </c>
      <c r="C65" s="10">
        <v>3</v>
      </c>
      <c r="D65" s="12" t="s">
        <v>25</v>
      </c>
      <c r="E65" s="34"/>
      <c r="F65" s="11">
        <f t="shared" si="1"/>
        <v>0</v>
      </c>
    </row>
    <row r="66" spans="1:6" ht="30" customHeight="1">
      <c r="A66" s="31">
        <v>60823</v>
      </c>
      <c r="B66" s="14" t="s">
        <v>77</v>
      </c>
      <c r="C66" s="10">
        <v>3</v>
      </c>
      <c r="D66" s="12" t="s">
        <v>25</v>
      </c>
      <c r="E66" s="34"/>
      <c r="F66" s="11">
        <f t="shared" si="1"/>
        <v>0</v>
      </c>
    </row>
    <row r="67" spans="1:6" ht="30" customHeight="1">
      <c r="A67" s="32">
        <v>60835</v>
      </c>
      <c r="B67" s="14" t="s">
        <v>78</v>
      </c>
      <c r="C67" s="10">
        <v>2</v>
      </c>
      <c r="D67" s="12" t="s">
        <v>25</v>
      </c>
      <c r="E67" s="34"/>
      <c r="F67" s="11">
        <f t="shared" si="1"/>
        <v>0</v>
      </c>
    </row>
    <row r="68" spans="1:6" ht="30" customHeight="1" thickBot="1">
      <c r="A68" s="13">
        <v>60836</v>
      </c>
      <c r="B68" s="14" t="s">
        <v>79</v>
      </c>
      <c r="C68" s="15">
        <v>11</v>
      </c>
      <c r="D68" s="12" t="s">
        <v>25</v>
      </c>
      <c r="E68" s="34"/>
      <c r="F68" s="11">
        <f>((ROUND($C68,2)*ROUND(E68,2)))</f>
        <v>0</v>
      </c>
    </row>
    <row r="69" spans="1:7" ht="30" customHeight="1" thickBot="1">
      <c r="A69" s="16"/>
      <c r="B69" s="3" t="s">
        <v>7</v>
      </c>
      <c r="C69" s="4"/>
      <c r="D69" s="4"/>
      <c r="E69" s="5"/>
      <c r="F69" s="17">
        <f>SUM(F17:F68)</f>
        <v>0</v>
      </c>
      <c r="G69" s="18" t="str">
        <f>IF((SUM(F:F)/2)=F69,"CHECKS","NO GOOD")</f>
        <v>CHECKS</v>
      </c>
    </row>
  </sheetData>
  <sheetProtection password="CC7F" sheet="1"/>
  <protectedRanges>
    <protectedRange sqref="E17:E68" name="Range1"/>
  </protectedRanges>
  <mergeCells count="7">
    <mergeCell ref="C3:F3"/>
    <mergeCell ref="A1:F1"/>
    <mergeCell ref="A2:F2"/>
    <mergeCell ref="C7:D7"/>
    <mergeCell ref="A8:F8"/>
    <mergeCell ref="A4:F5"/>
    <mergeCell ref="A6:F6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8" r:id="rId1"/>
  <headerFooter>
    <oddFooter>&amp;C&amp;"Arial,Regular"&amp;10E-&amp;P</oddFooter>
  </headerFooter>
  <rowBreaks count="2" manualBreakCount="2">
    <brk id="28" max="5" man="1"/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2013-01-23T17:58:37Z</cp:lastPrinted>
  <dcterms:created xsi:type="dcterms:W3CDTF">2009-04-24T19:22:13Z</dcterms:created>
  <dcterms:modified xsi:type="dcterms:W3CDTF">2013-01-25T21:11:32Z</dcterms:modified>
  <cp:category/>
  <cp:version/>
  <cp:contentType/>
  <cp:contentStatus/>
</cp:coreProperties>
</file>