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88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'Sheet1'!$A$1:$F$126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<sst xmlns="http://schemas.openxmlformats.org/spreadsheetml/2006/main" count="227" uniqueCount="134">
  <si>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</si>
  <si>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</si>
  <si>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</si>
  <si>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</si>
  <si>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</si>
  <si>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</si>
  <si>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</si>
  <si>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SY</t>
  </si>
  <si>
    <t>LF</t>
  </si>
  <si>
    <t>SF</t>
  </si>
  <si>
    <t>TRAFFIC CONTROL SIGN - PORTABLE ARROW BOARD</t>
  </si>
  <si>
    <t>DAYS</t>
  </si>
  <si>
    <t>TRAFFIC CONTROL SIGN - PORTABLE CHANGEABLE MESSAGE</t>
  </si>
  <si>
    <t>TRAFFIC CONTROL FOR STORM SEWER INSTALLATION</t>
  </si>
  <si>
    <t>LUMP SUM</t>
  </si>
  <si>
    <t>MOBILIZATION FOR STORM SEWER INSTALLATION</t>
  </si>
  <si>
    <t>EXCAVATION CUT</t>
  </si>
  <si>
    <t>CY</t>
  </si>
  <si>
    <t>TON</t>
  </si>
  <si>
    <t>TOPSOIL</t>
  </si>
  <si>
    <t>EACH</t>
  </si>
  <si>
    <t>REMOVE INLET</t>
  </si>
  <si>
    <t>REMOVE CONCRETE SIDEWALK AND DRIVE</t>
  </si>
  <si>
    <t>TERRACE SEEDING</t>
  </si>
  <si>
    <t>CLEAR STONE BERM(DITCH CHECK)</t>
  </si>
  <si>
    <t>SILT SOCK(12 INCH) - PROVIDE, INSTALL, MAINTAIN</t>
  </si>
  <si>
    <t>L.F.</t>
  </si>
  <si>
    <t>SILT SOCK(12 INCH) - REMOVE &amp; RESTORE</t>
  </si>
  <si>
    <t xml:space="preserve"> INLET PROTECTION, TYPE C MODIFIED - COMPLETE</t>
  </si>
  <si>
    <t xml:space="preserve"> EROSION MATTING, CLASS I, URBAN TYPE A</t>
  </si>
  <si>
    <t xml:space="preserve"> EROSION MATTING, CLASS II, TYPE B ORGANIC</t>
  </si>
  <si>
    <t>TYPE "A" CONCRETE CURB &amp; GUTTER</t>
  </si>
  <si>
    <t>5" CONCRETE SIDEWALK</t>
  </si>
  <si>
    <t>7" THICK CONCRETE SIDEWALK AND DRIVE</t>
  </si>
  <si>
    <t>PROFILE CURB CUT</t>
  </si>
  <si>
    <t>CURB RAMP DETECTABLE WARNING FIELD</t>
  </si>
  <si>
    <t>HMA PAVEMENT TYPE E-0.3</t>
  </si>
  <si>
    <t>FULL WIDTH GRINDING(2 INCH)</t>
  </si>
  <si>
    <t>ADJUST CATCHBASIN CASTING, RESURFACING</t>
  </si>
  <si>
    <t>ADJUST INLET CASTING, TYPE "H", RESURFACING</t>
  </si>
  <si>
    <t>ADJUST INLET CASTING, "TUB" TYPE, RESURFACING</t>
  </si>
  <si>
    <t>REBUILD INLET - RESURFACING</t>
  </si>
  <si>
    <t>ADJUST VALVE CASTING, METHOD #1 - RESURFACING</t>
  </si>
  <si>
    <t>ADJUST VALVE CASTING, METHOD #2 - RESURFACING</t>
  </si>
  <si>
    <t>INSTALL ADJUSTABLE VALVE BOX RISER</t>
  </si>
  <si>
    <t>REBUILD ACCESS STRUCTURE TOP - RESURFACING</t>
  </si>
  <si>
    <t>REMOVE AND REPLACE CONCRETE CURB &amp; GUTTER, HAND PLACED - RESURFACING</t>
  </si>
  <si>
    <t>REMOVE AND REPLACE 5" THICK CONCRETE SIDEWALK - RESURFACING</t>
  </si>
  <si>
    <t>REMOVE AND REPLACE 7" THICK CONCRETE SIDEWALK AND DRIVE - RESURFACING</t>
  </si>
  <si>
    <t>SELECT BACKFILL FOR STORM SEWER</t>
  </si>
  <si>
    <t>T.F.</t>
  </si>
  <si>
    <t>UTILITY TRENCH PATCH - TYPE III</t>
  </si>
  <si>
    <t>UTILITY TRENCH PATCH - TYPE IV</t>
  </si>
  <si>
    <t>15 INCH RCP STORM SEWER PIPE</t>
  </si>
  <si>
    <t>18 INCH RCP STORM SEWER PIPE</t>
  </si>
  <si>
    <t>21 INCH RCP STORM SEWER PIPE</t>
  </si>
  <si>
    <t>24 INCH RCP STORM SEWER PIPE</t>
  </si>
  <si>
    <t>34 INCH x 53 INCH HERCP STORM SEWER PIPE</t>
  </si>
  <si>
    <t>34 INCH x 53 INCH HERCP AE</t>
  </si>
  <si>
    <t>CONCRETE COLLAR</t>
  </si>
  <si>
    <t>34 INCH x 53 INCH HERCP AE GATE</t>
  </si>
  <si>
    <t>TYPE H INLET</t>
  </si>
  <si>
    <t>TERRACE INLET-TYPE III</t>
  </si>
  <si>
    <t>STORM SEWER TAP</t>
  </si>
  <si>
    <t>UTILITY LINE OPENING (ULO)</t>
  </si>
  <si>
    <t>SLURRY BACKFILL</t>
  </si>
  <si>
    <t>TF</t>
  </si>
  <si>
    <t>REBUILD STRUCTURE WALL</t>
  </si>
  <si>
    <t>STORM CONTROL</t>
  </si>
  <si>
    <t>RAIN GARDEN, UNDISTRIBUTED</t>
  </si>
  <si>
    <t>Contract No.  6971</t>
  </si>
  <si>
    <t>TOTAL</t>
  </si>
  <si>
    <t>CLEAR STONE</t>
  </si>
  <si>
    <t>ASPHALT MATERIAL FOR CURB FRONT FILL</t>
  </si>
  <si>
    <t>PIPE PLUG STORM - UNDISTRIBUTED</t>
  </si>
  <si>
    <t>CRUSHED AGGREGATE BASE COURSE, GRADATION NO. 2 OR NO. 3</t>
  </si>
  <si>
    <t>12 INCH RCP STORM SEWER PIPE</t>
  </si>
  <si>
    <t>3X3 STORM SAS</t>
  </si>
  <si>
    <t>SPECIAL WATERWAY - UNDISTRIBUTED</t>
  </si>
  <si>
    <t>EPOXY COATED BAR STEEL REINFORCING (1/2") - UNDISTRIBUTED</t>
  </si>
  <si>
    <t>FILL BORROW</t>
  </si>
  <si>
    <t>RAIN GARDENS ACCOUNT NO. ESTM-58270-810515-00-53W1522</t>
  </si>
  <si>
    <t>WATER ACCOUNT NO. EW01-58273-810455-00-53W1522</t>
  </si>
  <si>
    <t xml:space="preserve">TRAFFIC CONTROL FOR WATER MAIN INSTALLATION  </t>
  </si>
  <si>
    <t>MOBILIZATION FOR WATER MAIN INSTALLATION</t>
  </si>
  <si>
    <t>EROSION CONTROL PLAN &amp; IMPLEMENTATION</t>
  </si>
  <si>
    <t>EROSION CONTROL INSPECTION</t>
  </si>
  <si>
    <t>STREET CONSTRUCTION ENTRANCE BERM</t>
  </si>
  <si>
    <t>STREET CONSTRUCTION STONE BERM</t>
  </si>
  <si>
    <t>SILT SOCK (8-INCH) - COMPLETE</t>
  </si>
  <si>
    <t>S.Y.</t>
  </si>
  <si>
    <t>UTILITY TRENCH PATCH TYPE III</t>
  </si>
  <si>
    <t xml:space="preserve">FURNISH AND INSTALL 6 INCH PIPE &amp; FITTINGS </t>
  </si>
  <si>
    <t xml:space="preserve">FURNISH AND INSTALL 8 INCH PIPE &amp; FITTINGS </t>
  </si>
  <si>
    <t xml:space="preserve">FURNISH AND INSTALL 10 INCH PIPE &amp; FITTINGS </t>
  </si>
  <si>
    <t xml:space="preserve">FURNISH AND INSTALL 24 INCH STEEL CASING 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</si>
  <si>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</si>
  <si>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</si>
  <si>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</si>
  <si>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</si>
  <si>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</si>
  <si>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</si>
  <si>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</si>
  <si>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TERRACE RESTORATION FOR WATER MAIN </t>
  </si>
  <si>
    <t>FURNISH AND INSTALL 6 INCH VALVE</t>
  </si>
  <si>
    <t>FURNISH AND INSTALL 8 INCH VALVE</t>
  </si>
  <si>
    <t>FURNISH AND INSTALL 10 INCH VALVE</t>
  </si>
  <si>
    <t>EXTEND AND RECONNECT SERVICE LATERAL - 1 INCH</t>
  </si>
  <si>
    <t>EXTEND AND RECONNECT SERVICE LATERAL - 2 INCHES</t>
  </si>
  <si>
    <t>DISCONNECT / RECONNECT SERVICE LATERAL - 1 INCH</t>
  </si>
  <si>
    <t>DISCONNECT / RECONNECT SERVICE LATERAL - 2 INCH</t>
  </si>
  <si>
    <t>REPLACE COPPER SERVICE LATERAL</t>
  </si>
  <si>
    <t>FURNISH EXCAVATION AND DITCH FOR LIVE TAP</t>
  </si>
  <si>
    <t>STORMWATER ACCOUNT NO. ESTM-58270-810381-00-53W1522</t>
  </si>
  <si>
    <t>STORMWATER ACCOUNT NO. ESTM-58270-810551-00-53W1522</t>
  </si>
  <si>
    <t>STREET ACCOUNT NO. CS53-58270-810358-00-53W1522</t>
  </si>
  <si>
    <t>REMOVE PIPE - STORM</t>
  </si>
  <si>
    <t>CS53-58270-810358-00-53W1492 rebuild/new inlets and leads</t>
  </si>
  <si>
    <t>ES01-54472-810332-00-53W1492 Sanitary</t>
  </si>
  <si>
    <t>CE57-58540-810417                                  Traffic Eng.</t>
  </si>
  <si>
    <t>ET01-54316-502360                                   Metro Bus</t>
  </si>
  <si>
    <t>EW01-54472-810455-00-53W1492 Water</t>
  </si>
  <si>
    <t>ROOT CUTTING - CURB &amp; GUTTER - UNDISTRIBUTED</t>
  </si>
  <si>
    <t>REMOVE CATCHBASIN - UNDISTRIBUTED</t>
  </si>
  <si>
    <t>STREET SWEEPING</t>
  </si>
  <si>
    <t xml:space="preserve"> INLET PROTECTION, TYPE D HYBRID - PROVIDE &amp; INSTALL</t>
  </si>
  <si>
    <t xml:space="preserve"> INLET PROTECTION, TYPE D HYBRID - MAINTAIN</t>
  </si>
  <si>
    <t xml:space="preserve"> INLET PROTECTION, TYPE D HYBRID - REMOVE</t>
  </si>
  <si>
    <t>ADJUST ACCESS STRUCTURE CASTING, RESURFACING</t>
  </si>
  <si>
    <t>RESURFACING 2013 - CURB &amp; GUTTER AND CASTINGS WITH STORM SEWER</t>
  </si>
  <si>
    <t>CS53-54996-810358-00-53W1492     Mill, Pave &amp; Castings</t>
  </si>
  <si>
    <t>GN01-54901-634404-00-6329000          STREET DEPT</t>
  </si>
  <si>
    <t>CONCRETE SPEED HUMP</t>
  </si>
  <si>
    <t>TRAFFIC CIRCLE MOUNTABLE CURB &amp; GUTTER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</si>
</sst>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0.0%"/>
    <numFmt numFmtId="171" formatCode="&quot;$&quot;#,##0.00"/>
    <numFmt numFmtId="172" formatCode="0_);\(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Font="0" applyFill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5" fillId="0" borderId="10" applyNumberFormat="0" applyFont="0" applyAlignment="0" applyProtection="0"/>
    <xf numFmtId="164" fontId="2" fillId="0" borderId="11">
      <alignment wrapText="1"/>
      <protection/>
    </xf>
    <xf numFmtId="164" fontId="2" fillId="0" borderId="11">
      <alignment wrapText="1"/>
      <protection/>
    </xf>
    <xf numFmtId="170" fontId="2" fillId="0" borderId="11">
      <alignment wrapText="1"/>
      <protection/>
    </xf>
    <xf numFmtId="164" fontId="2" fillId="0" borderId="12">
      <alignment wrapText="1"/>
      <protection locked="0"/>
    </xf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68" applyFont="1" applyBorder="1" applyAlignment="1" applyProtection="1">
      <alignment horizontal="left"/>
      <protection/>
    </xf>
    <xf numFmtId="0" fontId="3" fillId="0" borderId="0" xfId="68" applyFont="1" applyBorder="1" applyAlignment="1" applyProtection="1">
      <alignment horizontal="left" wrapText="1"/>
      <protection/>
    </xf>
    <xf numFmtId="0" fontId="42" fillId="0" borderId="0" xfId="0" applyFont="1" applyFill="1" applyAlignment="1">
      <alignment/>
    </xf>
    <xf numFmtId="44" fontId="4" fillId="0" borderId="13" xfId="105" applyNumberFormat="1" applyFont="1" applyBorder="1" applyAlignment="1" applyProtection="1">
      <alignment wrapText="1"/>
      <protection/>
    </xf>
    <xf numFmtId="0" fontId="42" fillId="0" borderId="0" xfId="0" applyFont="1" applyAlignment="1">
      <alignment wrapText="1"/>
    </xf>
    <xf numFmtId="0" fontId="3" fillId="0" borderId="14" xfId="68" applyFont="1" applyFill="1" applyBorder="1" applyAlignment="1" applyProtection="1">
      <alignment horizontal="left" wrapText="1"/>
      <protection/>
    </xf>
    <xf numFmtId="0" fontId="3" fillId="0" borderId="15" xfId="68" applyFont="1" applyFill="1" applyBorder="1" applyAlignment="1" applyProtection="1">
      <alignment horizontal="left" wrapText="1"/>
      <protection/>
    </xf>
    <xf numFmtId="44" fontId="3" fillId="0" borderId="15" xfId="45" applyFont="1" applyFill="1" applyBorder="1" applyAlignment="1" applyProtection="1">
      <alignment horizontal="center" wrapText="1"/>
      <protection/>
    </xf>
    <xf numFmtId="0" fontId="3" fillId="0" borderId="16" xfId="68" applyFont="1" applyFill="1" applyBorder="1" applyAlignment="1" applyProtection="1">
      <alignment horizontal="center" wrapText="1"/>
      <protection/>
    </xf>
    <xf numFmtId="44" fontId="4" fillId="0" borderId="13" xfId="105" applyNumberFormat="1" applyFont="1" applyFill="1" applyBorder="1" applyAlignment="1" applyProtection="1">
      <alignment wrapText="1"/>
      <protection/>
    </xf>
    <xf numFmtId="171" fontId="4" fillId="0" borderId="13" xfId="5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44" fontId="42" fillId="0" borderId="0" xfId="45" applyFont="1" applyAlignment="1">
      <alignment horizontal="center"/>
    </xf>
    <xf numFmtId="1" fontId="4" fillId="0" borderId="17" xfId="80" applyNumberFormat="1" applyFont="1" applyBorder="1" applyAlignment="1" applyProtection="1">
      <alignment horizontal="center"/>
      <protection/>
    </xf>
    <xf numFmtId="44" fontId="4" fillId="0" borderId="18" xfId="105" applyNumberFormat="1" applyFont="1" applyBorder="1" applyAlignment="1" applyProtection="1">
      <alignment wrapText="1"/>
      <protection/>
    </xf>
    <xf numFmtId="0" fontId="4" fillId="0" borderId="13" xfId="80" applyFont="1" applyBorder="1" applyAlignment="1" applyProtection="1">
      <alignment horizontal="left" wrapText="1"/>
      <protection/>
    </xf>
    <xf numFmtId="0" fontId="4" fillId="0" borderId="13" xfId="80" applyFont="1" applyBorder="1" applyAlignment="1" applyProtection="1">
      <alignment wrapText="1"/>
      <protection/>
    </xf>
    <xf numFmtId="168" fontId="4" fillId="0" borderId="19" xfId="80" applyNumberFormat="1" applyFont="1" applyBorder="1" applyAlignment="1" applyProtection="1">
      <alignment horizontal="left"/>
      <protection/>
    </xf>
    <xf numFmtId="0" fontId="4" fillId="0" borderId="13" xfId="80" applyFont="1" applyBorder="1" applyAlignment="1" applyProtection="1">
      <alignment horizontal="left"/>
      <protection/>
    </xf>
    <xf numFmtId="1" fontId="4" fillId="0" borderId="13" xfId="80" applyNumberFormat="1" applyFont="1" applyBorder="1" applyAlignment="1" applyProtection="1">
      <alignment horizontal="center"/>
      <protection/>
    </xf>
    <xf numFmtId="0" fontId="4" fillId="0" borderId="13" xfId="80" applyFont="1" applyBorder="1" applyAlignment="1" applyProtection="1">
      <alignment horizontal="center" wrapText="1"/>
      <protection/>
    </xf>
    <xf numFmtId="171" fontId="4" fillId="0" borderId="13" xfId="89" applyNumberFormat="1" applyFont="1" applyBorder="1" applyAlignment="1" applyProtection="1">
      <alignment horizontal="center"/>
      <protection locked="0"/>
    </xf>
    <xf numFmtId="0" fontId="4" fillId="0" borderId="13" xfId="80" applyFont="1" applyBorder="1" applyAlignment="1" applyProtection="1">
      <alignment horizontal="center"/>
      <protection/>
    </xf>
    <xf numFmtId="4" fontId="4" fillId="0" borderId="13" xfId="80" applyNumberFormat="1" applyFont="1" applyBorder="1" applyAlignment="1" applyProtection="1">
      <alignment horizontal="center"/>
      <protection/>
    </xf>
    <xf numFmtId="44" fontId="4" fillId="0" borderId="20" xfId="105" applyNumberFormat="1" applyFont="1" applyBorder="1" applyAlignment="1" applyProtection="1">
      <alignment wrapText="1"/>
      <protection/>
    </xf>
    <xf numFmtId="168" fontId="4" fillId="0" borderId="19" xfId="80" applyNumberFormat="1" applyFont="1" applyFill="1" applyBorder="1" applyAlignment="1" applyProtection="1">
      <alignment horizontal="left"/>
      <protection/>
    </xf>
    <xf numFmtId="0" fontId="4" fillId="0" borderId="13" xfId="80" applyFont="1" applyFill="1" applyBorder="1" applyAlignment="1" applyProtection="1">
      <alignment wrapText="1"/>
      <protection/>
    </xf>
    <xf numFmtId="4" fontId="4" fillId="0" borderId="13" xfId="80" applyNumberFormat="1" applyFont="1" applyFill="1" applyBorder="1" applyAlignment="1" applyProtection="1">
      <alignment horizontal="center"/>
      <protection/>
    </xf>
    <xf numFmtId="0" fontId="4" fillId="0" borderId="13" xfId="80" applyFont="1" applyFill="1" applyBorder="1" applyAlignment="1" applyProtection="1">
      <alignment horizontal="center" wrapText="1"/>
      <protection/>
    </xf>
    <xf numFmtId="0" fontId="4" fillId="0" borderId="13" xfId="80" applyFont="1" applyFill="1" applyBorder="1" applyAlignment="1" applyProtection="1">
      <alignment horizontal="left" wrapText="1"/>
      <protection/>
    </xf>
    <xf numFmtId="0" fontId="4" fillId="0" borderId="13" xfId="80" applyFont="1" applyFill="1" applyBorder="1" applyAlignment="1" applyProtection="1">
      <alignment horizontal="left"/>
      <protection/>
    </xf>
    <xf numFmtId="1" fontId="4" fillId="0" borderId="13" xfId="80" applyNumberFormat="1" applyFont="1" applyFill="1" applyBorder="1" applyAlignment="1" applyProtection="1">
      <alignment horizontal="center"/>
      <protection/>
    </xf>
    <xf numFmtId="4" fontId="4" fillId="0" borderId="17" xfId="80" applyNumberFormat="1" applyFont="1" applyFill="1" applyBorder="1" applyAlignment="1" applyProtection="1">
      <alignment horizontal="center"/>
      <protection/>
    </xf>
    <xf numFmtId="168" fontId="4" fillId="0" borderId="13" xfId="80" applyNumberFormat="1" applyFont="1" applyFill="1" applyBorder="1" applyAlignment="1" applyProtection="1">
      <alignment horizontal="center"/>
      <protection/>
    </xf>
    <xf numFmtId="0" fontId="4" fillId="33" borderId="21" xfId="80" applyFont="1" applyFill="1" applyBorder="1" applyAlignment="1" applyProtection="1">
      <alignment/>
      <protection/>
    </xf>
    <xf numFmtId="172" fontId="4" fillId="0" borderId="13" xfId="89" applyNumberFormat="1" applyFont="1" applyBorder="1" applyAlignment="1" applyProtection="1">
      <alignment horizontal="left"/>
      <protection/>
    </xf>
    <xf numFmtId="5" fontId="4" fillId="0" borderId="13" xfId="89" applyNumberFormat="1" applyFont="1" applyBorder="1" applyAlignment="1" applyProtection="1">
      <alignment horizontal="left"/>
      <protection/>
    </xf>
    <xf numFmtId="5" fontId="4" fillId="0" borderId="13" xfId="89" applyNumberFormat="1" applyFont="1" applyBorder="1" applyAlignment="1" applyProtection="1">
      <alignment horizontal="center"/>
      <protection/>
    </xf>
    <xf numFmtId="171" fontId="4" fillId="0" borderId="22" xfId="80" applyNumberFormat="1" applyFont="1" applyBorder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horizontal="center"/>
      <protection/>
    </xf>
    <xf numFmtId="44" fontId="42" fillId="0" borderId="0" xfId="45" applyFont="1" applyAlignment="1" applyProtection="1">
      <alignment horizontal="center"/>
      <protection/>
    </xf>
    <xf numFmtId="171" fontId="4" fillId="0" borderId="13" xfId="80" applyNumberFormat="1" applyFont="1" applyBorder="1" applyAlignment="1" applyProtection="1">
      <alignment horizontal="center"/>
      <protection locked="0"/>
    </xf>
    <xf numFmtId="171" fontId="4" fillId="0" borderId="18" xfId="80" applyNumberFormat="1" applyFont="1" applyBorder="1" applyAlignment="1" applyProtection="1">
      <alignment horizontal="center"/>
      <protection locked="0"/>
    </xf>
    <xf numFmtId="0" fontId="3" fillId="0" borderId="17" xfId="80" applyFont="1" applyBorder="1" applyAlignment="1" applyProtection="1">
      <alignment horizontal="left"/>
      <protection/>
    </xf>
    <xf numFmtId="0" fontId="3" fillId="0" borderId="12" xfId="80" applyFont="1" applyBorder="1" applyAlignment="1" applyProtection="1">
      <alignment horizontal="left"/>
      <protection/>
    </xf>
    <xf numFmtId="0" fontId="3" fillId="0" borderId="11" xfId="80" applyFont="1" applyBorder="1" applyAlignment="1" applyProtection="1">
      <alignment horizontal="left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 locked="0"/>
    </xf>
    <xf numFmtId="0" fontId="3" fillId="0" borderId="0" xfId="68" applyFont="1" applyFill="1" applyBorder="1" applyAlignment="1" applyProtection="1">
      <alignment horizontal="center" vertical="center" wrapText="1"/>
      <protection/>
    </xf>
    <xf numFmtId="0" fontId="3" fillId="0" borderId="24" xfId="68" applyFont="1" applyFill="1" applyBorder="1" applyAlignment="1" applyProtection="1">
      <alignment horizontal="center" wrapText="1"/>
      <protection/>
    </xf>
    <xf numFmtId="0" fontId="3" fillId="0" borderId="25" xfId="68" applyFont="1" applyFill="1" applyBorder="1" applyAlignment="1" applyProtection="1">
      <alignment horizontal="center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3" xfId="49"/>
    <cellStyle name="Currency 3" xfId="50"/>
    <cellStyle name="Date" xfId="51"/>
    <cellStyle name="Explanatory Text" xfId="52"/>
    <cellStyle name="Fixed" xfId="53"/>
    <cellStyle name="Good" xfId="54"/>
    <cellStyle name="Heading 1" xfId="55"/>
    <cellStyle name="Heading 2" xfId="56"/>
    <cellStyle name="Heading 3" xfId="57"/>
    <cellStyle name="Heading 4" xfId="58"/>
    <cellStyle name="HEADING1" xfId="59"/>
    <cellStyle name="HEADING2" xfId="60"/>
    <cellStyle name="Input" xfId="61"/>
    <cellStyle name="Linked Cell" xfId="62"/>
    <cellStyle name="Neutral" xfId="63"/>
    <cellStyle name="Normal 10" xfId="64"/>
    <cellStyle name="Normal 11" xfId="65"/>
    <cellStyle name="Normal 12" xfId="66"/>
    <cellStyle name="Normal 13" xfId="67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2 6" xfId="74"/>
    <cellStyle name="Normal 28" xfId="75"/>
    <cellStyle name="Normal 29" xfId="76"/>
    <cellStyle name="Normal 3" xfId="77"/>
    <cellStyle name="Normal 3 2" xfId="78"/>
    <cellStyle name="Normal 3 3" xfId="79"/>
    <cellStyle name="Normal 3 4" xfId="80"/>
    <cellStyle name="Normal 30" xfId="81"/>
    <cellStyle name="Normal 31" xfId="82"/>
    <cellStyle name="Normal 32" xfId="83"/>
    <cellStyle name="Normal 34" xfId="84"/>
    <cellStyle name="Normal 35" xfId="85"/>
    <cellStyle name="Normal 36" xfId="86"/>
    <cellStyle name="Normal 37" xfId="87"/>
    <cellStyle name="Normal 4" xfId="88"/>
    <cellStyle name="Normal 4 2" xfId="89"/>
    <cellStyle name="Normal 5" xfId="90"/>
    <cellStyle name="Normal 5 2" xfId="91"/>
    <cellStyle name="Normal 5 3" xfId="92"/>
    <cellStyle name="Normal 6" xfId="93"/>
    <cellStyle name="Normal 7" xfId="94"/>
    <cellStyle name="Normal 8" xfId="95"/>
    <cellStyle name="Note" xfId="96"/>
    <cellStyle name="Output" xfId="97"/>
    <cellStyle name="Percent" xfId="98"/>
    <cellStyle name="Percent 2" xfId="99"/>
    <cellStyle name="Percent 2 2" xfId="100"/>
    <cellStyle name="Percent 3" xfId="101"/>
    <cellStyle name="Title" xfId="102"/>
    <cellStyle name="Total" xfId="103"/>
    <cellStyle name="Total 2" xfId="104"/>
    <cellStyle name="TOTAL BID COLUMN" xfId="105"/>
    <cellStyle name="TOTAL BID COLUMN 2" xfId="106"/>
    <cellStyle name="TOTAL BID COLUMN 3" xfId="107"/>
    <cellStyle name="US DOLLARS COLUMN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view="pageBreakPreview" zoomScaleSheetLayoutView="100" workbookViewId="0" topLeftCell="A1">
      <selection activeCell="B20" sqref="B20:B21"/>
    </sheetView>
  </sheetViews>
  <sheetFormatPr defaultColWidth="9.140625" defaultRowHeight="15"/>
  <cols>
    <col min="1" max="1" width="8.00390625" style="1" customWidth="1"/>
    <col min="2" max="2" width="53.8515625" style="6" bestFit="1" customWidth="1"/>
    <col min="3" max="3" width="10.28125" style="13" customWidth="1"/>
    <col min="4" max="4" width="10.421875" style="13" customWidth="1"/>
    <col min="5" max="5" width="15.7109375" style="14" customWidth="1"/>
    <col min="6" max="6" width="20.7109375" style="1" customWidth="1"/>
    <col min="7" max="16384" width="9.140625" style="1" customWidth="1"/>
  </cols>
  <sheetData>
    <row r="1" spans="1:6" ht="12">
      <c r="A1" s="50" t="s">
        <v>0</v>
      </c>
      <c r="B1" s="50"/>
      <c r="C1" s="50"/>
      <c r="D1" s="50"/>
      <c r="E1" s="50"/>
      <c r="F1" s="50"/>
    </row>
    <row r="2" spans="1:6" ht="12">
      <c r="A2" s="51"/>
      <c r="B2" s="51"/>
      <c r="C2" s="51"/>
      <c r="D2" s="51"/>
      <c r="E2" s="51"/>
      <c r="F2" s="51"/>
    </row>
    <row r="3" spans="1:6" ht="15.75" customHeight="1">
      <c r="A3" s="2"/>
      <c r="B3" s="3"/>
      <c r="C3" s="50" t="s">
        <v>1</v>
      </c>
      <c r="D3" s="50"/>
      <c r="E3" s="50"/>
      <c r="F3" s="50"/>
    </row>
    <row r="4" spans="1:6" s="4" customFormat="1" ht="15.75" customHeight="1">
      <c r="A4" s="52" t="s">
        <v>129</v>
      </c>
      <c r="B4" s="52"/>
      <c r="C4" s="52"/>
      <c r="D4" s="52"/>
      <c r="E4" s="52"/>
      <c r="F4" s="52"/>
    </row>
    <row r="5" spans="1:6" s="4" customFormat="1" ht="6.75" customHeight="1">
      <c r="A5" s="52"/>
      <c r="B5" s="52"/>
      <c r="C5" s="52"/>
      <c r="D5" s="52"/>
      <c r="E5" s="52"/>
      <c r="F5" s="52"/>
    </row>
    <row r="6" spans="1:6" s="4" customFormat="1" ht="14.25" customHeight="1" thickBot="1">
      <c r="A6" s="52" t="s">
        <v>70</v>
      </c>
      <c r="B6" s="52"/>
      <c r="C6" s="52"/>
      <c r="D6" s="52"/>
      <c r="E6" s="52"/>
      <c r="F6" s="52"/>
    </row>
    <row r="7" spans="1:6" s="4" customFormat="1" ht="31.5" customHeight="1">
      <c r="A7" s="7" t="s">
        <v>2</v>
      </c>
      <c r="B7" s="8" t="s">
        <v>3</v>
      </c>
      <c r="C7" s="53" t="s">
        <v>4</v>
      </c>
      <c r="D7" s="54"/>
      <c r="E7" s="9" t="s">
        <v>5</v>
      </c>
      <c r="F7" s="10" t="s">
        <v>6</v>
      </c>
    </row>
    <row r="8" spans="1:6" ht="20.25" customHeight="1">
      <c r="A8" s="47" t="s">
        <v>130</v>
      </c>
      <c r="B8" s="48"/>
      <c r="C8" s="48"/>
      <c r="D8" s="48"/>
      <c r="E8" s="48"/>
      <c r="F8" s="49"/>
    </row>
    <row r="9" spans="1:6" ht="20.25" customHeight="1">
      <c r="A9" s="47" t="s">
        <v>117</v>
      </c>
      <c r="B9" s="48"/>
      <c r="C9" s="48"/>
      <c r="D9" s="48"/>
      <c r="E9" s="48"/>
      <c r="F9" s="49"/>
    </row>
    <row r="10" spans="1:6" ht="20.25" customHeight="1">
      <c r="A10" s="47" t="s">
        <v>118</v>
      </c>
      <c r="B10" s="48"/>
      <c r="C10" s="48"/>
      <c r="D10" s="48"/>
      <c r="E10" s="48"/>
      <c r="F10" s="49"/>
    </row>
    <row r="11" spans="1:6" ht="20.25" customHeight="1">
      <c r="A11" s="47" t="s">
        <v>121</v>
      </c>
      <c r="B11" s="48"/>
      <c r="C11" s="48"/>
      <c r="D11" s="48"/>
      <c r="E11" s="48"/>
      <c r="F11" s="49"/>
    </row>
    <row r="12" spans="1:6" ht="20.25" customHeight="1">
      <c r="A12" s="47" t="s">
        <v>131</v>
      </c>
      <c r="B12" s="48"/>
      <c r="C12" s="48"/>
      <c r="D12" s="48"/>
      <c r="E12" s="48"/>
      <c r="F12" s="49"/>
    </row>
    <row r="13" spans="1:6" ht="20.25" customHeight="1">
      <c r="A13" s="47" t="s">
        <v>119</v>
      </c>
      <c r="B13" s="48"/>
      <c r="C13" s="48"/>
      <c r="D13" s="48"/>
      <c r="E13" s="48"/>
      <c r="F13" s="49"/>
    </row>
    <row r="14" spans="1:6" ht="20.25" customHeight="1">
      <c r="A14" s="47" t="s">
        <v>120</v>
      </c>
      <c r="B14" s="48"/>
      <c r="C14" s="48"/>
      <c r="D14" s="48"/>
      <c r="E14" s="48"/>
      <c r="F14" s="49"/>
    </row>
    <row r="15" spans="1:6" ht="20.25" customHeight="1">
      <c r="A15" s="47" t="s">
        <v>113</v>
      </c>
      <c r="B15" s="48"/>
      <c r="C15" s="48"/>
      <c r="D15" s="48"/>
      <c r="E15" s="48"/>
      <c r="F15" s="49"/>
    </row>
    <row r="16" spans="1:6" ht="20.25" customHeight="1">
      <c r="A16" s="47" t="s">
        <v>114</v>
      </c>
      <c r="B16" s="48"/>
      <c r="C16" s="48"/>
      <c r="D16" s="48"/>
      <c r="E16" s="48"/>
      <c r="F16" s="49"/>
    </row>
    <row r="17" spans="1:6" ht="20.25" customHeight="1">
      <c r="A17" s="47" t="s">
        <v>115</v>
      </c>
      <c r="B17" s="48"/>
      <c r="C17" s="48"/>
      <c r="D17" s="48"/>
      <c r="E17" s="48"/>
      <c r="F17" s="49"/>
    </row>
    <row r="18" spans="1:6" ht="20.25" customHeight="1">
      <c r="A18" s="47" t="s">
        <v>82</v>
      </c>
      <c r="B18" s="48"/>
      <c r="C18" s="48"/>
      <c r="D18" s="48"/>
      <c r="E18" s="48"/>
      <c r="F18" s="49"/>
    </row>
    <row r="19" spans="1:6" s="4" customFormat="1" ht="30" customHeight="1">
      <c r="A19" s="27">
        <v>10720</v>
      </c>
      <c r="B19" s="28" t="s">
        <v>10</v>
      </c>
      <c r="C19" s="34">
        <v>25</v>
      </c>
      <c r="D19" s="35" t="s">
        <v>11</v>
      </c>
      <c r="E19" s="45"/>
      <c r="F19" s="11">
        <f>((ROUND($C19,2)*ROUND(E19,2)))</f>
        <v>0</v>
      </c>
    </row>
    <row r="20" spans="1:6" s="4" customFormat="1" ht="30" customHeight="1">
      <c r="A20" s="20">
        <v>10721</v>
      </c>
      <c r="B20" s="36" t="s">
        <v>12</v>
      </c>
      <c r="C20" s="29">
        <v>25</v>
      </c>
      <c r="D20" s="24" t="s">
        <v>11</v>
      </c>
      <c r="E20" s="45"/>
      <c r="F20" s="11">
        <f>((ROUND($C20,2)*ROUND(E20,2)))</f>
        <v>0</v>
      </c>
    </row>
    <row r="21" spans="1:6" s="4" customFormat="1" ht="30" customHeight="1">
      <c r="A21" s="37">
        <v>10801</v>
      </c>
      <c r="B21" s="38" t="s">
        <v>122</v>
      </c>
      <c r="C21" s="29">
        <v>200</v>
      </c>
      <c r="D21" s="39" t="s">
        <v>8</v>
      </c>
      <c r="E21" s="23"/>
      <c r="F21" s="11">
        <f>((ROUND($C21,2)*ROUND(E21,2)))</f>
        <v>0</v>
      </c>
    </row>
    <row r="22" spans="1:6" ht="30" customHeight="1">
      <c r="A22" s="20">
        <v>20101</v>
      </c>
      <c r="B22" s="17" t="s">
        <v>16</v>
      </c>
      <c r="C22" s="29">
        <v>100</v>
      </c>
      <c r="D22" s="21" t="s">
        <v>17</v>
      </c>
      <c r="E22" s="45"/>
      <c r="F22" s="5">
        <f aca="true" t="shared" si="0" ref="F22:F50">((ROUND($C22,2)*ROUND(E22,2)))</f>
        <v>0</v>
      </c>
    </row>
    <row r="23" spans="1:6" ht="30" customHeight="1">
      <c r="A23" s="32">
        <v>20202</v>
      </c>
      <c r="B23" s="31" t="s">
        <v>80</v>
      </c>
      <c r="C23" s="29">
        <v>50</v>
      </c>
      <c r="D23" s="21" t="s">
        <v>17</v>
      </c>
      <c r="E23" s="45"/>
      <c r="F23" s="5">
        <f t="shared" si="0"/>
        <v>0</v>
      </c>
    </row>
    <row r="24" spans="1:6" ht="30" customHeight="1">
      <c r="A24" s="20">
        <v>20312</v>
      </c>
      <c r="B24" s="17" t="s">
        <v>123</v>
      </c>
      <c r="C24" s="29">
        <v>1</v>
      </c>
      <c r="D24" s="21" t="s">
        <v>20</v>
      </c>
      <c r="E24" s="45"/>
      <c r="F24" s="5">
        <f t="shared" si="0"/>
        <v>0</v>
      </c>
    </row>
    <row r="25" spans="1:6" ht="30" customHeight="1">
      <c r="A25" s="20">
        <v>20314</v>
      </c>
      <c r="B25" s="17" t="s">
        <v>116</v>
      </c>
      <c r="C25" s="29">
        <v>662</v>
      </c>
      <c r="D25" s="21" t="s">
        <v>8</v>
      </c>
      <c r="E25" s="45"/>
      <c r="F25" s="5">
        <f t="shared" si="0"/>
        <v>0</v>
      </c>
    </row>
    <row r="26" spans="1:6" ht="30" customHeight="1">
      <c r="A26" s="20">
        <v>20323</v>
      </c>
      <c r="B26" s="17" t="s">
        <v>22</v>
      </c>
      <c r="C26" s="29">
        <v>200</v>
      </c>
      <c r="D26" s="21" t="s">
        <v>9</v>
      </c>
      <c r="E26" s="45"/>
      <c r="F26" s="5">
        <f t="shared" si="0"/>
        <v>0</v>
      </c>
    </row>
    <row r="27" spans="1:6" ht="30" customHeight="1">
      <c r="A27" s="32">
        <v>30122</v>
      </c>
      <c r="B27" s="31" t="s">
        <v>79</v>
      </c>
      <c r="C27" s="29">
        <v>100</v>
      </c>
      <c r="D27" s="33" t="s">
        <v>8</v>
      </c>
      <c r="E27" s="45"/>
      <c r="F27" s="5">
        <f t="shared" si="0"/>
        <v>0</v>
      </c>
    </row>
    <row r="28" spans="1:6" ht="30" customHeight="1">
      <c r="A28" s="20">
        <v>30201</v>
      </c>
      <c r="B28" s="17" t="s">
        <v>31</v>
      </c>
      <c r="C28" s="29">
        <v>50</v>
      </c>
      <c r="D28" s="21" t="s">
        <v>8</v>
      </c>
      <c r="E28" s="45"/>
      <c r="F28" s="5">
        <f t="shared" si="0"/>
        <v>0</v>
      </c>
    </row>
    <row r="29" spans="1:6" ht="30" customHeight="1">
      <c r="A29" s="32">
        <v>30209</v>
      </c>
      <c r="B29" s="31" t="s">
        <v>78</v>
      </c>
      <c r="C29" s="29">
        <v>50</v>
      </c>
      <c r="D29" s="33" t="s">
        <v>9</v>
      </c>
      <c r="E29" s="45"/>
      <c r="F29" s="5">
        <f t="shared" si="0"/>
        <v>0</v>
      </c>
    </row>
    <row r="30" spans="1:6" ht="30" customHeight="1">
      <c r="A30" s="20">
        <v>30301</v>
      </c>
      <c r="B30" s="17" t="s">
        <v>32</v>
      </c>
      <c r="C30" s="29">
        <v>250</v>
      </c>
      <c r="D30" s="21" t="s">
        <v>9</v>
      </c>
      <c r="E30" s="45"/>
      <c r="F30" s="5">
        <f t="shared" si="0"/>
        <v>0</v>
      </c>
    </row>
    <row r="31" spans="1:6" ht="30" customHeight="1">
      <c r="A31" s="20">
        <v>30302</v>
      </c>
      <c r="B31" s="17" t="s">
        <v>33</v>
      </c>
      <c r="C31" s="29">
        <v>500</v>
      </c>
      <c r="D31" s="21" t="s">
        <v>9</v>
      </c>
      <c r="E31" s="45"/>
      <c r="F31" s="5">
        <f t="shared" si="0"/>
        <v>0</v>
      </c>
    </row>
    <row r="32" spans="1:6" ht="30" customHeight="1">
      <c r="A32" s="20">
        <v>30330</v>
      </c>
      <c r="B32" s="17" t="s">
        <v>34</v>
      </c>
      <c r="C32" s="29">
        <v>25</v>
      </c>
      <c r="D32" s="21" t="s">
        <v>8</v>
      </c>
      <c r="E32" s="45"/>
      <c r="F32" s="5">
        <f t="shared" si="0"/>
        <v>0</v>
      </c>
    </row>
    <row r="33" spans="1:6" ht="30" customHeight="1">
      <c r="A33" s="20">
        <v>30340</v>
      </c>
      <c r="B33" s="17" t="s">
        <v>35</v>
      </c>
      <c r="C33" s="29">
        <v>304</v>
      </c>
      <c r="D33" s="21" t="s">
        <v>9</v>
      </c>
      <c r="E33" s="45"/>
      <c r="F33" s="5">
        <f t="shared" si="0"/>
        <v>0</v>
      </c>
    </row>
    <row r="34" spans="1:6" ht="30" customHeight="1">
      <c r="A34" s="32">
        <v>40102</v>
      </c>
      <c r="B34" s="31" t="s">
        <v>75</v>
      </c>
      <c r="C34" s="29">
        <v>100</v>
      </c>
      <c r="D34" s="33" t="s">
        <v>18</v>
      </c>
      <c r="E34" s="45"/>
      <c r="F34" s="5">
        <f t="shared" si="0"/>
        <v>0</v>
      </c>
    </row>
    <row r="35" spans="1:6" ht="30" customHeight="1">
      <c r="A35" s="20">
        <v>40251</v>
      </c>
      <c r="B35" s="31" t="s">
        <v>73</v>
      </c>
      <c r="C35" s="29">
        <v>1000</v>
      </c>
      <c r="D35" s="21" t="s">
        <v>8</v>
      </c>
      <c r="E35" s="45"/>
      <c r="F35" s="5">
        <f t="shared" si="0"/>
        <v>0</v>
      </c>
    </row>
    <row r="36" spans="1:6" ht="30" customHeight="1">
      <c r="A36" s="20">
        <v>40362</v>
      </c>
      <c r="B36" s="31" t="s">
        <v>128</v>
      </c>
      <c r="C36" s="29">
        <v>47</v>
      </c>
      <c r="D36" s="21" t="s">
        <v>20</v>
      </c>
      <c r="E36" s="45"/>
      <c r="F36" s="5">
        <f t="shared" si="0"/>
        <v>0</v>
      </c>
    </row>
    <row r="37" spans="1:6" ht="30" customHeight="1">
      <c r="A37" s="20">
        <v>40363</v>
      </c>
      <c r="B37" s="17" t="s">
        <v>38</v>
      </c>
      <c r="C37" s="29">
        <v>1</v>
      </c>
      <c r="D37" s="21" t="s">
        <v>20</v>
      </c>
      <c r="E37" s="45"/>
      <c r="F37" s="5">
        <f t="shared" si="0"/>
        <v>0</v>
      </c>
    </row>
    <row r="38" spans="1:6" ht="30" customHeight="1">
      <c r="A38" s="20">
        <v>40364</v>
      </c>
      <c r="B38" s="17" t="s">
        <v>39</v>
      </c>
      <c r="C38" s="29">
        <v>12</v>
      </c>
      <c r="D38" s="21" t="s">
        <v>20</v>
      </c>
      <c r="E38" s="45"/>
      <c r="F38" s="5">
        <f t="shared" si="0"/>
        <v>0</v>
      </c>
    </row>
    <row r="39" spans="1:6" ht="30" customHeight="1">
      <c r="A39" s="20">
        <v>40365</v>
      </c>
      <c r="B39" s="17" t="s">
        <v>40</v>
      </c>
      <c r="C39" s="29">
        <v>1</v>
      </c>
      <c r="D39" s="21" t="s">
        <v>20</v>
      </c>
      <c r="E39" s="45"/>
      <c r="F39" s="5">
        <f t="shared" si="0"/>
        <v>0</v>
      </c>
    </row>
    <row r="40" spans="1:6" ht="30" customHeight="1">
      <c r="A40" s="20">
        <v>40366</v>
      </c>
      <c r="B40" s="17" t="s">
        <v>41</v>
      </c>
      <c r="C40" s="29">
        <v>4</v>
      </c>
      <c r="D40" s="21" t="s">
        <v>20</v>
      </c>
      <c r="E40" s="45"/>
      <c r="F40" s="5">
        <f t="shared" si="0"/>
        <v>0</v>
      </c>
    </row>
    <row r="41" spans="1:6" ht="30" customHeight="1">
      <c r="A41" s="20">
        <v>40367</v>
      </c>
      <c r="B41" s="17" t="s">
        <v>42</v>
      </c>
      <c r="C41" s="29">
        <v>100</v>
      </c>
      <c r="D41" s="21" t="s">
        <v>20</v>
      </c>
      <c r="E41" s="45"/>
      <c r="F41" s="5">
        <f t="shared" si="0"/>
        <v>0</v>
      </c>
    </row>
    <row r="42" spans="1:6" ht="30" customHeight="1">
      <c r="A42" s="20">
        <v>40368</v>
      </c>
      <c r="B42" s="17" t="s">
        <v>43</v>
      </c>
      <c r="C42" s="29">
        <v>3</v>
      </c>
      <c r="D42" s="21" t="s">
        <v>20</v>
      </c>
      <c r="E42" s="45"/>
      <c r="F42" s="5">
        <f t="shared" si="0"/>
        <v>0</v>
      </c>
    </row>
    <row r="43" spans="1:6" ht="30" customHeight="1">
      <c r="A43" s="20">
        <v>40369</v>
      </c>
      <c r="B43" s="17" t="s">
        <v>44</v>
      </c>
      <c r="C43" s="29">
        <v>5</v>
      </c>
      <c r="D43" s="21" t="s">
        <v>20</v>
      </c>
      <c r="E43" s="45"/>
      <c r="F43" s="5">
        <f t="shared" si="0"/>
        <v>0</v>
      </c>
    </row>
    <row r="44" spans="1:6" ht="30" customHeight="1">
      <c r="A44" s="20">
        <v>40371</v>
      </c>
      <c r="B44" s="17" t="s">
        <v>45</v>
      </c>
      <c r="C44" s="29">
        <v>1</v>
      </c>
      <c r="D44" s="21" t="s">
        <v>20</v>
      </c>
      <c r="E44" s="45"/>
      <c r="F44" s="5">
        <f t="shared" si="0"/>
        <v>0</v>
      </c>
    </row>
    <row r="45" spans="1:6" ht="30" customHeight="1">
      <c r="A45" s="32">
        <v>40382</v>
      </c>
      <c r="B45" s="31" t="s">
        <v>46</v>
      </c>
      <c r="C45" s="29">
        <v>4121</v>
      </c>
      <c r="D45" s="21" t="s">
        <v>8</v>
      </c>
      <c r="E45" s="45"/>
      <c r="F45" s="5">
        <f t="shared" si="0"/>
        <v>0</v>
      </c>
    </row>
    <row r="46" spans="1:6" ht="30" customHeight="1">
      <c r="A46" s="32">
        <v>40391</v>
      </c>
      <c r="B46" s="31" t="s">
        <v>47</v>
      </c>
      <c r="C46" s="29">
        <v>990</v>
      </c>
      <c r="D46" s="21" t="s">
        <v>9</v>
      </c>
      <c r="E46" s="45"/>
      <c r="F46" s="5">
        <f t="shared" si="0"/>
        <v>0</v>
      </c>
    </row>
    <row r="47" spans="1:6" ht="30" customHeight="1">
      <c r="A47" s="32">
        <v>40392</v>
      </c>
      <c r="B47" s="31" t="s">
        <v>48</v>
      </c>
      <c r="C47" s="29">
        <v>5612</v>
      </c>
      <c r="D47" s="21" t="s">
        <v>9</v>
      </c>
      <c r="E47" s="45"/>
      <c r="F47" s="5">
        <f t="shared" si="0"/>
        <v>0</v>
      </c>
    </row>
    <row r="48" spans="1:6" ht="30" customHeight="1">
      <c r="A48" s="20">
        <v>40410</v>
      </c>
      <c r="B48" s="17" t="s">
        <v>132</v>
      </c>
      <c r="C48" s="25">
        <v>63</v>
      </c>
      <c r="D48" s="21" t="s">
        <v>90</v>
      </c>
      <c r="E48" s="45"/>
      <c r="F48" s="5">
        <f>((ROUND($C48,2)*ROUND(E48,2)))</f>
        <v>0</v>
      </c>
    </row>
    <row r="49" spans="1:6" ht="30" customHeight="1">
      <c r="A49" s="20">
        <v>50211</v>
      </c>
      <c r="B49" s="17" t="s">
        <v>49</v>
      </c>
      <c r="C49" s="25">
        <v>1978</v>
      </c>
      <c r="D49" s="21" t="s">
        <v>50</v>
      </c>
      <c r="E49" s="45"/>
      <c r="F49" s="5">
        <f t="shared" si="0"/>
        <v>0</v>
      </c>
    </row>
    <row r="50" spans="1:6" ht="30" customHeight="1">
      <c r="A50" s="32">
        <v>50411</v>
      </c>
      <c r="B50" s="31" t="s">
        <v>76</v>
      </c>
      <c r="C50" s="29">
        <v>849</v>
      </c>
      <c r="D50" s="21" t="s">
        <v>8</v>
      </c>
      <c r="E50" s="45"/>
      <c r="F50" s="5">
        <f t="shared" si="0"/>
        <v>0</v>
      </c>
    </row>
    <row r="51" spans="1:6" ht="30" customHeight="1">
      <c r="A51" s="32">
        <v>90001</v>
      </c>
      <c r="B51" s="31" t="s">
        <v>133</v>
      </c>
      <c r="C51" s="29">
        <v>40</v>
      </c>
      <c r="D51" s="21" t="s">
        <v>8</v>
      </c>
      <c r="E51" s="45"/>
      <c r="F51" s="5">
        <f>((ROUND($C51,2)*ROUND(E51,2)))</f>
        <v>0</v>
      </c>
    </row>
    <row r="52" spans="1:6" ht="20.25" customHeight="1">
      <c r="A52" s="47" t="s">
        <v>113</v>
      </c>
      <c r="B52" s="48"/>
      <c r="C52" s="48"/>
      <c r="D52" s="48"/>
      <c r="E52" s="48"/>
      <c r="F52" s="49"/>
    </row>
    <row r="53" spans="1:6" ht="20.25" customHeight="1">
      <c r="A53" s="47" t="s">
        <v>114</v>
      </c>
      <c r="B53" s="48"/>
      <c r="C53" s="48"/>
      <c r="D53" s="48"/>
      <c r="E53" s="48"/>
      <c r="F53" s="49"/>
    </row>
    <row r="54" spans="1:6" s="4" customFormat="1" ht="30" customHeight="1">
      <c r="A54" s="27">
        <v>10702</v>
      </c>
      <c r="B54" s="28" t="s">
        <v>13</v>
      </c>
      <c r="C54" s="29">
        <v>5</v>
      </c>
      <c r="D54" s="30" t="s">
        <v>14</v>
      </c>
      <c r="E54" s="12"/>
      <c r="F54" s="11">
        <f aca="true" t="shared" si="1" ref="F54:F82">((ROUND($C54,2)*ROUND(E54,2)))</f>
        <v>0</v>
      </c>
    </row>
    <row r="55" spans="1:6" s="4" customFormat="1" ht="30" customHeight="1">
      <c r="A55" s="19">
        <v>10912</v>
      </c>
      <c r="B55" s="18" t="s">
        <v>15</v>
      </c>
      <c r="C55" s="29">
        <v>5</v>
      </c>
      <c r="D55" s="22" t="s">
        <v>14</v>
      </c>
      <c r="E55" s="12"/>
      <c r="F55" s="11">
        <f t="shared" si="1"/>
        <v>0</v>
      </c>
    </row>
    <row r="56" spans="1:6" ht="30" customHeight="1">
      <c r="A56" s="19">
        <v>20221</v>
      </c>
      <c r="B56" s="18" t="s">
        <v>19</v>
      </c>
      <c r="C56" s="29">
        <v>200</v>
      </c>
      <c r="D56" s="22" t="s">
        <v>7</v>
      </c>
      <c r="E56" s="12"/>
      <c r="F56" s="5">
        <f t="shared" si="1"/>
        <v>0</v>
      </c>
    </row>
    <row r="57" spans="1:6" ht="30" customHeight="1">
      <c r="A57" s="19">
        <v>20313</v>
      </c>
      <c r="B57" s="18" t="s">
        <v>21</v>
      </c>
      <c r="C57" s="29">
        <v>7</v>
      </c>
      <c r="D57" s="22" t="s">
        <v>20</v>
      </c>
      <c r="E57" s="12"/>
      <c r="F57" s="5">
        <f t="shared" si="1"/>
        <v>0</v>
      </c>
    </row>
    <row r="58" spans="1:6" ht="30" customHeight="1">
      <c r="A58" s="27">
        <v>20337</v>
      </c>
      <c r="B58" s="28" t="s">
        <v>74</v>
      </c>
      <c r="C58" s="29">
        <v>2</v>
      </c>
      <c r="D58" s="30" t="s">
        <v>20</v>
      </c>
      <c r="E58" s="12"/>
      <c r="F58" s="5">
        <f t="shared" si="1"/>
        <v>0</v>
      </c>
    </row>
    <row r="59" spans="1:6" ht="30" customHeight="1">
      <c r="A59" s="20">
        <v>20701</v>
      </c>
      <c r="B59" s="17" t="s">
        <v>23</v>
      </c>
      <c r="C59" s="29">
        <v>200</v>
      </c>
      <c r="D59" s="21" t="s">
        <v>7</v>
      </c>
      <c r="E59" s="45"/>
      <c r="F59" s="5">
        <f t="shared" si="1"/>
        <v>0</v>
      </c>
    </row>
    <row r="60" spans="1:6" ht="30" customHeight="1">
      <c r="A60" s="20">
        <v>21013</v>
      </c>
      <c r="B60" s="17" t="s">
        <v>124</v>
      </c>
      <c r="C60" s="29">
        <v>5</v>
      </c>
      <c r="D60" s="21" t="s">
        <v>14</v>
      </c>
      <c r="E60" s="45"/>
      <c r="F60" s="5">
        <f t="shared" si="1"/>
        <v>0</v>
      </c>
    </row>
    <row r="61" spans="1:6" ht="30" customHeight="1">
      <c r="A61" s="20">
        <v>21014</v>
      </c>
      <c r="B61" s="17" t="s">
        <v>24</v>
      </c>
      <c r="C61" s="29">
        <v>1</v>
      </c>
      <c r="D61" s="21" t="s">
        <v>20</v>
      </c>
      <c r="E61" s="45"/>
      <c r="F61" s="5">
        <f t="shared" si="1"/>
        <v>0</v>
      </c>
    </row>
    <row r="62" spans="1:6" ht="30" customHeight="1">
      <c r="A62" s="20">
        <v>21025</v>
      </c>
      <c r="B62" s="17" t="s">
        <v>25</v>
      </c>
      <c r="C62" s="29">
        <v>35</v>
      </c>
      <c r="D62" s="21" t="s">
        <v>26</v>
      </c>
      <c r="E62" s="45"/>
      <c r="F62" s="5">
        <f t="shared" si="1"/>
        <v>0</v>
      </c>
    </row>
    <row r="63" spans="1:6" ht="30" customHeight="1">
      <c r="A63" s="20">
        <v>21026</v>
      </c>
      <c r="B63" s="17" t="s">
        <v>27</v>
      </c>
      <c r="C63" s="29">
        <v>35</v>
      </c>
      <c r="D63" s="21" t="s">
        <v>26</v>
      </c>
      <c r="E63" s="45"/>
      <c r="F63" s="5">
        <f t="shared" si="1"/>
        <v>0</v>
      </c>
    </row>
    <row r="64" spans="1:6" ht="30" customHeight="1">
      <c r="A64" s="20">
        <v>21035</v>
      </c>
      <c r="B64" s="17" t="s">
        <v>28</v>
      </c>
      <c r="C64" s="25">
        <v>5</v>
      </c>
      <c r="D64" s="21" t="s">
        <v>20</v>
      </c>
      <c r="E64" s="45"/>
      <c r="F64" s="5">
        <f t="shared" si="1"/>
        <v>0</v>
      </c>
    </row>
    <row r="65" spans="1:6" ht="30" customHeight="1">
      <c r="A65" s="20">
        <v>21072</v>
      </c>
      <c r="B65" s="17" t="s">
        <v>30</v>
      </c>
      <c r="C65" s="25">
        <v>100</v>
      </c>
      <c r="D65" s="21" t="s">
        <v>7</v>
      </c>
      <c r="E65" s="45"/>
      <c r="F65" s="5">
        <f t="shared" si="1"/>
        <v>0</v>
      </c>
    </row>
    <row r="66" spans="1:6" ht="30" customHeight="1">
      <c r="A66" s="20">
        <v>40201</v>
      </c>
      <c r="B66" s="17" t="s">
        <v>36</v>
      </c>
      <c r="C66" s="29">
        <v>80</v>
      </c>
      <c r="D66" s="21" t="s">
        <v>18</v>
      </c>
      <c r="E66" s="45"/>
      <c r="F66" s="5">
        <f t="shared" si="1"/>
        <v>0</v>
      </c>
    </row>
    <row r="67" spans="1:6" ht="30" customHeight="1">
      <c r="A67" s="20">
        <v>40301</v>
      </c>
      <c r="B67" s="17" t="s">
        <v>37</v>
      </c>
      <c r="C67" s="25">
        <v>640</v>
      </c>
      <c r="D67" s="21" t="s">
        <v>7</v>
      </c>
      <c r="E67" s="45"/>
      <c r="F67" s="5">
        <f t="shared" si="1"/>
        <v>0</v>
      </c>
    </row>
    <row r="68" spans="1:6" ht="30" customHeight="1">
      <c r="A68" s="20">
        <v>50412</v>
      </c>
      <c r="B68" s="17" t="s">
        <v>53</v>
      </c>
      <c r="C68" s="25">
        <v>708</v>
      </c>
      <c r="D68" s="21" t="s">
        <v>26</v>
      </c>
      <c r="E68" s="45"/>
      <c r="F68" s="5">
        <f t="shared" si="1"/>
        <v>0</v>
      </c>
    </row>
    <row r="69" spans="1:6" ht="30" customHeight="1">
      <c r="A69" s="20">
        <v>50413</v>
      </c>
      <c r="B69" s="17" t="s">
        <v>54</v>
      </c>
      <c r="C69" s="25">
        <v>194</v>
      </c>
      <c r="D69" s="21" t="s">
        <v>26</v>
      </c>
      <c r="E69" s="45"/>
      <c r="F69" s="5">
        <f t="shared" si="1"/>
        <v>0</v>
      </c>
    </row>
    <row r="70" spans="1:6" ht="30" customHeight="1">
      <c r="A70" s="20">
        <v>50414</v>
      </c>
      <c r="B70" s="17" t="s">
        <v>55</v>
      </c>
      <c r="C70" s="25">
        <v>32</v>
      </c>
      <c r="D70" s="21" t="s">
        <v>8</v>
      </c>
      <c r="E70" s="45"/>
      <c r="F70" s="5">
        <f t="shared" si="1"/>
        <v>0</v>
      </c>
    </row>
    <row r="71" spans="1:6" ht="30" customHeight="1">
      <c r="A71" s="20">
        <v>50415</v>
      </c>
      <c r="B71" s="17" t="s">
        <v>56</v>
      </c>
      <c r="C71" s="25">
        <v>10</v>
      </c>
      <c r="D71" s="21" t="s">
        <v>8</v>
      </c>
      <c r="E71" s="45"/>
      <c r="F71" s="5">
        <f t="shared" si="1"/>
        <v>0</v>
      </c>
    </row>
    <row r="72" spans="1:6" ht="30" customHeight="1">
      <c r="A72" s="20">
        <v>50435</v>
      </c>
      <c r="B72" s="17" t="s">
        <v>57</v>
      </c>
      <c r="C72" s="25">
        <v>294</v>
      </c>
      <c r="D72" s="21" t="s">
        <v>8</v>
      </c>
      <c r="E72" s="45"/>
      <c r="F72" s="5">
        <f t="shared" si="1"/>
        <v>0</v>
      </c>
    </row>
    <row r="73" spans="1:6" ht="30" customHeight="1">
      <c r="A73" s="20">
        <v>50485</v>
      </c>
      <c r="B73" s="17" t="s">
        <v>58</v>
      </c>
      <c r="C73" s="25">
        <v>2</v>
      </c>
      <c r="D73" s="21" t="s">
        <v>20</v>
      </c>
      <c r="E73" s="45"/>
      <c r="F73" s="5">
        <f t="shared" si="1"/>
        <v>0</v>
      </c>
    </row>
    <row r="74" spans="1:6" ht="30" customHeight="1">
      <c r="A74" s="20">
        <v>50499</v>
      </c>
      <c r="B74" s="17" t="s">
        <v>59</v>
      </c>
      <c r="C74" s="25">
        <v>1</v>
      </c>
      <c r="D74" s="21" t="s">
        <v>20</v>
      </c>
      <c r="E74" s="45"/>
      <c r="F74" s="5">
        <f t="shared" si="1"/>
        <v>0</v>
      </c>
    </row>
    <row r="75" spans="1:6" ht="30" customHeight="1">
      <c r="A75" s="20">
        <v>50625</v>
      </c>
      <c r="B75" s="17" t="s">
        <v>60</v>
      </c>
      <c r="C75" s="25">
        <v>2</v>
      </c>
      <c r="D75" s="21" t="s">
        <v>20</v>
      </c>
      <c r="E75" s="45"/>
      <c r="F75" s="5">
        <f t="shared" si="1"/>
        <v>0</v>
      </c>
    </row>
    <row r="76" spans="1:6" ht="30" customHeight="1">
      <c r="A76" s="20">
        <v>50723</v>
      </c>
      <c r="B76" s="31" t="s">
        <v>77</v>
      </c>
      <c r="C76" s="25">
        <v>10</v>
      </c>
      <c r="D76" s="21" t="s">
        <v>20</v>
      </c>
      <c r="E76" s="45"/>
      <c r="F76" s="5">
        <f t="shared" si="1"/>
        <v>0</v>
      </c>
    </row>
    <row r="77" spans="1:6" ht="30" customHeight="1">
      <c r="A77" s="20">
        <v>50741</v>
      </c>
      <c r="B77" s="17" t="s">
        <v>61</v>
      </c>
      <c r="C77" s="25">
        <v>21</v>
      </c>
      <c r="D77" s="21" t="s">
        <v>20</v>
      </c>
      <c r="E77" s="45"/>
      <c r="F77" s="5">
        <f t="shared" si="1"/>
        <v>0</v>
      </c>
    </row>
    <row r="78" spans="1:6" ht="30" customHeight="1">
      <c r="A78" s="20">
        <v>50763</v>
      </c>
      <c r="B78" s="17" t="s">
        <v>62</v>
      </c>
      <c r="C78" s="25">
        <v>1</v>
      </c>
      <c r="D78" s="21" t="s">
        <v>20</v>
      </c>
      <c r="E78" s="45"/>
      <c r="F78" s="5">
        <f t="shared" si="1"/>
        <v>0</v>
      </c>
    </row>
    <row r="79" spans="1:6" ht="30" customHeight="1">
      <c r="A79" s="20">
        <v>50792</v>
      </c>
      <c r="B79" s="17" t="s">
        <v>63</v>
      </c>
      <c r="C79" s="25">
        <v>2</v>
      </c>
      <c r="D79" s="21" t="s">
        <v>20</v>
      </c>
      <c r="E79" s="45"/>
      <c r="F79" s="5">
        <f t="shared" si="1"/>
        <v>0</v>
      </c>
    </row>
    <row r="80" spans="1:6" ht="30" customHeight="1">
      <c r="A80" s="20">
        <v>90030</v>
      </c>
      <c r="B80" s="17" t="s">
        <v>65</v>
      </c>
      <c r="C80" s="25">
        <v>134</v>
      </c>
      <c r="D80" s="21" t="s">
        <v>66</v>
      </c>
      <c r="E80" s="45"/>
      <c r="F80" s="5">
        <f t="shared" si="1"/>
        <v>0</v>
      </c>
    </row>
    <row r="81" spans="1:6" ht="30" customHeight="1">
      <c r="A81" s="20">
        <v>90031</v>
      </c>
      <c r="B81" s="17" t="s">
        <v>67</v>
      </c>
      <c r="C81" s="25">
        <v>1</v>
      </c>
      <c r="D81" s="21" t="s">
        <v>14</v>
      </c>
      <c r="E81" s="45"/>
      <c r="F81" s="5">
        <f t="shared" si="1"/>
        <v>0</v>
      </c>
    </row>
    <row r="82" spans="1:6" ht="30" customHeight="1">
      <c r="A82" s="20">
        <v>90032</v>
      </c>
      <c r="B82" s="17" t="s">
        <v>68</v>
      </c>
      <c r="C82" s="25">
        <v>1</v>
      </c>
      <c r="D82" s="21" t="s">
        <v>14</v>
      </c>
      <c r="E82" s="45"/>
      <c r="F82" s="5">
        <f t="shared" si="1"/>
        <v>0</v>
      </c>
    </row>
    <row r="83" spans="1:6" ht="20.25" customHeight="1">
      <c r="A83" s="47" t="s">
        <v>113</v>
      </c>
      <c r="B83" s="48"/>
      <c r="C83" s="48"/>
      <c r="D83" s="48"/>
      <c r="E83" s="48"/>
      <c r="F83" s="49"/>
    </row>
    <row r="84" spans="1:6" ht="20.25" customHeight="1">
      <c r="A84" s="47" t="s">
        <v>82</v>
      </c>
      <c r="B84" s="48"/>
      <c r="C84" s="48"/>
      <c r="D84" s="48"/>
      <c r="E84" s="48"/>
      <c r="F84" s="49"/>
    </row>
    <row r="85" spans="1:6" ht="30" customHeight="1">
      <c r="A85" s="27">
        <v>20217</v>
      </c>
      <c r="B85" s="28" t="s">
        <v>72</v>
      </c>
      <c r="C85" s="29">
        <v>406</v>
      </c>
      <c r="D85" s="22" t="s">
        <v>18</v>
      </c>
      <c r="E85" s="12"/>
      <c r="F85" s="5">
        <f aca="true" t="shared" si="2" ref="F85:F92">((ROUND($C85,2)*ROUND(E85,2)))</f>
        <v>0</v>
      </c>
    </row>
    <row r="86" spans="1:6" ht="30" customHeight="1">
      <c r="A86" s="32">
        <v>21056</v>
      </c>
      <c r="B86" s="31" t="s">
        <v>125</v>
      </c>
      <c r="C86" s="25">
        <v>87</v>
      </c>
      <c r="D86" s="21" t="s">
        <v>20</v>
      </c>
      <c r="E86" s="45"/>
      <c r="F86" s="5">
        <f t="shared" si="2"/>
        <v>0</v>
      </c>
    </row>
    <row r="87" spans="1:6" ht="30" customHeight="1">
      <c r="A87" s="32">
        <v>21057</v>
      </c>
      <c r="B87" s="31" t="s">
        <v>126</v>
      </c>
      <c r="C87" s="25">
        <v>87</v>
      </c>
      <c r="D87" s="21" t="s">
        <v>20</v>
      </c>
      <c r="E87" s="45"/>
      <c r="F87" s="5">
        <f t="shared" si="2"/>
        <v>0</v>
      </c>
    </row>
    <row r="88" spans="1:6" ht="30" customHeight="1">
      <c r="A88" s="32">
        <v>21058</v>
      </c>
      <c r="B88" s="31" t="s">
        <v>127</v>
      </c>
      <c r="C88" s="25">
        <v>87</v>
      </c>
      <c r="D88" s="21" t="s">
        <v>20</v>
      </c>
      <c r="E88" s="45"/>
      <c r="F88" s="5">
        <f t="shared" si="2"/>
        <v>0</v>
      </c>
    </row>
    <row r="89" spans="1:6" ht="30" customHeight="1">
      <c r="A89" s="32">
        <v>21061</v>
      </c>
      <c r="B89" s="31" t="s">
        <v>29</v>
      </c>
      <c r="C89" s="25">
        <v>290</v>
      </c>
      <c r="D89" s="21" t="s">
        <v>7</v>
      </c>
      <c r="E89" s="45"/>
      <c r="F89" s="5">
        <f t="shared" si="2"/>
        <v>0</v>
      </c>
    </row>
    <row r="90" spans="1:6" ht="30" customHeight="1">
      <c r="A90" s="20">
        <v>50225</v>
      </c>
      <c r="B90" s="17" t="s">
        <v>51</v>
      </c>
      <c r="C90" s="25">
        <v>633</v>
      </c>
      <c r="D90" s="21" t="s">
        <v>50</v>
      </c>
      <c r="E90" s="45"/>
      <c r="F90" s="5">
        <f t="shared" si="2"/>
        <v>0</v>
      </c>
    </row>
    <row r="91" spans="1:6" ht="30" customHeight="1">
      <c r="A91" s="32">
        <v>50227</v>
      </c>
      <c r="B91" s="31" t="s">
        <v>52</v>
      </c>
      <c r="C91" s="29">
        <v>6390</v>
      </c>
      <c r="D91" s="21" t="s">
        <v>50</v>
      </c>
      <c r="E91" s="45"/>
      <c r="F91" s="5">
        <f t="shared" si="2"/>
        <v>0</v>
      </c>
    </row>
    <row r="92" spans="1:6" ht="30" customHeight="1">
      <c r="A92" s="32">
        <v>50801</v>
      </c>
      <c r="B92" s="31" t="s">
        <v>64</v>
      </c>
      <c r="C92" s="25">
        <v>17</v>
      </c>
      <c r="D92" s="21" t="s">
        <v>20</v>
      </c>
      <c r="E92" s="45"/>
      <c r="F92" s="5">
        <f t="shared" si="2"/>
        <v>0</v>
      </c>
    </row>
    <row r="93" spans="1:6" ht="20.25" customHeight="1">
      <c r="A93" s="47" t="s">
        <v>81</v>
      </c>
      <c r="B93" s="48"/>
      <c r="C93" s="48"/>
      <c r="D93" s="48"/>
      <c r="E93" s="48"/>
      <c r="F93" s="49"/>
    </row>
    <row r="94" spans="1:6" ht="30" customHeight="1">
      <c r="A94" s="20">
        <v>90033</v>
      </c>
      <c r="B94" s="17" t="s">
        <v>69</v>
      </c>
      <c r="C94" s="25">
        <v>1</v>
      </c>
      <c r="D94" s="21" t="s">
        <v>20</v>
      </c>
      <c r="E94" s="46"/>
      <c r="F94" s="16">
        <f>((ROUND($C94,2)*ROUND(E94,2)))</f>
        <v>0</v>
      </c>
    </row>
    <row r="95" spans="1:6" ht="20.25" customHeight="1">
      <c r="A95" s="47" t="s">
        <v>82</v>
      </c>
      <c r="B95" s="48"/>
      <c r="C95" s="48"/>
      <c r="D95" s="48"/>
      <c r="E95" s="48"/>
      <c r="F95" s="49"/>
    </row>
    <row r="96" spans="1:6" ht="30" customHeight="1">
      <c r="A96" s="20">
        <v>10703</v>
      </c>
      <c r="B96" s="17" t="s">
        <v>83</v>
      </c>
      <c r="C96" s="25">
        <v>3</v>
      </c>
      <c r="D96" s="21" t="s">
        <v>14</v>
      </c>
      <c r="E96" s="46"/>
      <c r="F96" s="16">
        <f>((ROUND($C96,2)*ROUND(E96,2)))</f>
        <v>0</v>
      </c>
    </row>
    <row r="97" spans="1:6" ht="30" customHeight="1">
      <c r="A97" s="20">
        <v>10913</v>
      </c>
      <c r="B97" s="17" t="s">
        <v>84</v>
      </c>
      <c r="C97" s="25">
        <v>3</v>
      </c>
      <c r="D97" s="21" t="s">
        <v>14</v>
      </c>
      <c r="E97" s="45"/>
      <c r="F97" s="5">
        <f aca="true" t="shared" si="3" ref="F97:F123">((ROUND($C97,2)*ROUND(E97,2)))</f>
        <v>0</v>
      </c>
    </row>
    <row r="98" spans="1:6" ht="30" customHeight="1">
      <c r="A98" s="20">
        <v>21001</v>
      </c>
      <c r="B98" s="17" t="s">
        <v>85</v>
      </c>
      <c r="C98" s="25">
        <v>1</v>
      </c>
      <c r="D98" s="21" t="s">
        <v>20</v>
      </c>
      <c r="E98" s="45"/>
      <c r="F98" s="5">
        <f t="shared" si="3"/>
        <v>0</v>
      </c>
    </row>
    <row r="99" spans="1:6" ht="30" customHeight="1">
      <c r="A99" s="20">
        <v>21002</v>
      </c>
      <c r="B99" s="17" t="s">
        <v>86</v>
      </c>
      <c r="C99" s="25">
        <v>6</v>
      </c>
      <c r="D99" s="21" t="s">
        <v>20</v>
      </c>
      <c r="E99" s="45"/>
      <c r="F99" s="5">
        <f t="shared" si="3"/>
        <v>0</v>
      </c>
    </row>
    <row r="100" spans="1:6" ht="30" customHeight="1">
      <c r="A100" s="20">
        <v>21012</v>
      </c>
      <c r="B100" s="17" t="s">
        <v>87</v>
      </c>
      <c r="C100" s="25">
        <v>2</v>
      </c>
      <c r="D100" s="21" t="s">
        <v>20</v>
      </c>
      <c r="E100" s="45"/>
      <c r="F100" s="5">
        <f t="shared" si="3"/>
        <v>0</v>
      </c>
    </row>
    <row r="101" spans="1:6" ht="30" customHeight="1">
      <c r="A101" s="20">
        <v>21015</v>
      </c>
      <c r="B101" s="17" t="s">
        <v>88</v>
      </c>
      <c r="C101" s="25">
        <v>22</v>
      </c>
      <c r="D101" s="21" t="s">
        <v>20</v>
      </c>
      <c r="E101" s="45"/>
      <c r="F101" s="5">
        <f t="shared" si="3"/>
        <v>0</v>
      </c>
    </row>
    <row r="102" spans="1:6" ht="30" customHeight="1">
      <c r="A102" s="20">
        <v>21017</v>
      </c>
      <c r="B102" s="17" t="s">
        <v>89</v>
      </c>
      <c r="C102" s="25">
        <v>60</v>
      </c>
      <c r="D102" s="21" t="s">
        <v>26</v>
      </c>
      <c r="E102" s="45"/>
      <c r="F102" s="5">
        <f t="shared" si="3"/>
        <v>0</v>
      </c>
    </row>
    <row r="103" spans="1:6" ht="30" customHeight="1">
      <c r="A103" s="20">
        <v>50226</v>
      </c>
      <c r="B103" s="17" t="s">
        <v>91</v>
      </c>
      <c r="C103" s="25">
        <v>1390</v>
      </c>
      <c r="D103" s="21" t="s">
        <v>90</v>
      </c>
      <c r="E103" s="45"/>
      <c r="F103" s="5">
        <f t="shared" si="3"/>
        <v>0</v>
      </c>
    </row>
    <row r="104" spans="1:6" ht="30" customHeight="1">
      <c r="A104" s="20">
        <v>70002</v>
      </c>
      <c r="B104" s="17" t="s">
        <v>92</v>
      </c>
      <c r="C104" s="25">
        <v>305</v>
      </c>
      <c r="D104" s="21" t="s">
        <v>26</v>
      </c>
      <c r="E104" s="45"/>
      <c r="F104" s="5">
        <f t="shared" si="3"/>
        <v>0</v>
      </c>
    </row>
    <row r="105" spans="1:6" ht="30" customHeight="1">
      <c r="A105" s="20">
        <v>70003</v>
      </c>
      <c r="B105" s="17" t="s">
        <v>93</v>
      </c>
      <c r="C105" s="25">
        <v>5170</v>
      </c>
      <c r="D105" s="21" t="s">
        <v>26</v>
      </c>
      <c r="E105" s="45"/>
      <c r="F105" s="5">
        <f t="shared" si="3"/>
        <v>0</v>
      </c>
    </row>
    <row r="106" spans="1:6" ht="30" customHeight="1">
      <c r="A106" s="20">
        <v>70004</v>
      </c>
      <c r="B106" s="17" t="s">
        <v>94</v>
      </c>
      <c r="C106" s="25">
        <v>410</v>
      </c>
      <c r="D106" s="21" t="s">
        <v>26</v>
      </c>
      <c r="E106" s="45"/>
      <c r="F106" s="5">
        <f aca="true" t="shared" si="4" ref="F106:F119">((ROUND($C106,2)*ROUND(E106,2)))</f>
        <v>0</v>
      </c>
    </row>
    <row r="107" spans="1:6" ht="30" customHeight="1">
      <c r="A107" s="20">
        <v>70014</v>
      </c>
      <c r="B107" s="17" t="s">
        <v>95</v>
      </c>
      <c r="C107" s="25">
        <v>24</v>
      </c>
      <c r="D107" s="21" t="s">
        <v>26</v>
      </c>
      <c r="E107" s="45"/>
      <c r="F107" s="5">
        <f t="shared" si="4"/>
        <v>0</v>
      </c>
    </row>
    <row r="108" spans="1:6" ht="30" customHeight="1">
      <c r="A108" s="20">
        <v>70405</v>
      </c>
      <c r="B108" s="17" t="s">
        <v>96</v>
      </c>
      <c r="C108" s="25">
        <v>10</v>
      </c>
      <c r="D108" s="21" t="s">
        <v>20</v>
      </c>
      <c r="E108" s="45"/>
      <c r="F108" s="5">
        <f t="shared" si="4"/>
        <v>0</v>
      </c>
    </row>
    <row r="109" spans="1:6" ht="30" customHeight="1">
      <c r="A109" s="20">
        <v>70407</v>
      </c>
      <c r="B109" s="17" t="s">
        <v>97</v>
      </c>
      <c r="C109" s="25">
        <v>14</v>
      </c>
      <c r="D109" s="21" t="s">
        <v>20</v>
      </c>
      <c r="E109" s="45"/>
      <c r="F109" s="5">
        <f t="shared" si="4"/>
        <v>0</v>
      </c>
    </row>
    <row r="110" spans="1:6" ht="30" customHeight="1">
      <c r="A110" s="20">
        <v>70408</v>
      </c>
      <c r="B110" s="17" t="s">
        <v>98</v>
      </c>
      <c r="C110" s="25">
        <v>6205</v>
      </c>
      <c r="D110" s="21" t="s">
        <v>26</v>
      </c>
      <c r="E110" s="45"/>
      <c r="F110" s="5">
        <f t="shared" si="4"/>
        <v>0</v>
      </c>
    </row>
    <row r="111" spans="1:6" ht="30" customHeight="1">
      <c r="A111" s="20">
        <v>70413</v>
      </c>
      <c r="B111" s="17" t="s">
        <v>99</v>
      </c>
      <c r="C111" s="25">
        <v>80</v>
      </c>
      <c r="D111" s="21" t="s">
        <v>26</v>
      </c>
      <c r="E111" s="45"/>
      <c r="F111" s="5">
        <f t="shared" si="4"/>
        <v>0</v>
      </c>
    </row>
    <row r="112" spans="1:6" ht="30" customHeight="1">
      <c r="A112" s="20">
        <v>70414</v>
      </c>
      <c r="B112" s="17" t="s">
        <v>100</v>
      </c>
      <c r="C112" s="25">
        <v>8</v>
      </c>
      <c r="D112" s="21" t="s">
        <v>20</v>
      </c>
      <c r="E112" s="45"/>
      <c r="F112" s="5">
        <f t="shared" si="4"/>
        <v>0</v>
      </c>
    </row>
    <row r="113" spans="1:6" ht="30" customHeight="1">
      <c r="A113" s="20">
        <v>70415</v>
      </c>
      <c r="B113" s="31" t="s">
        <v>101</v>
      </c>
      <c r="C113" s="25">
        <v>17</v>
      </c>
      <c r="D113" s="21" t="s">
        <v>20</v>
      </c>
      <c r="E113" s="45"/>
      <c r="F113" s="5">
        <f t="shared" si="4"/>
        <v>0</v>
      </c>
    </row>
    <row r="114" spans="1:6" ht="30" customHeight="1">
      <c r="A114" s="20">
        <v>70416</v>
      </c>
      <c r="B114" s="17" t="s">
        <v>102</v>
      </c>
      <c r="C114" s="25">
        <v>11</v>
      </c>
      <c r="D114" s="21" t="s">
        <v>20</v>
      </c>
      <c r="E114" s="45"/>
      <c r="F114" s="5">
        <f t="shared" si="4"/>
        <v>0</v>
      </c>
    </row>
    <row r="115" spans="1:6" ht="30" customHeight="1">
      <c r="A115" s="20">
        <v>70424</v>
      </c>
      <c r="B115" s="31" t="s">
        <v>103</v>
      </c>
      <c r="C115" s="25">
        <v>195</v>
      </c>
      <c r="D115" s="21" t="s">
        <v>26</v>
      </c>
      <c r="E115" s="45"/>
      <c r="F115" s="5">
        <f t="shared" si="4"/>
        <v>0</v>
      </c>
    </row>
    <row r="116" spans="1:6" ht="30" customHeight="1">
      <c r="A116" s="20">
        <v>70428</v>
      </c>
      <c r="B116" s="17" t="s">
        <v>104</v>
      </c>
      <c r="C116" s="25">
        <v>14</v>
      </c>
      <c r="D116" s="21" t="s">
        <v>20</v>
      </c>
      <c r="E116" s="45"/>
      <c r="F116" s="5">
        <f t="shared" si="4"/>
        <v>0</v>
      </c>
    </row>
    <row r="117" spans="1:6" ht="30" customHeight="1">
      <c r="A117" s="20">
        <v>70429</v>
      </c>
      <c r="B117" s="17" t="s">
        <v>105</v>
      </c>
      <c r="C117" s="25">
        <v>21</v>
      </c>
      <c r="D117" s="21" t="s">
        <v>20</v>
      </c>
      <c r="E117" s="45"/>
      <c r="F117" s="5">
        <f t="shared" si="4"/>
        <v>0</v>
      </c>
    </row>
    <row r="118" spans="1:6" ht="30" customHeight="1">
      <c r="A118" s="20">
        <v>70430</v>
      </c>
      <c r="B118" s="17" t="s">
        <v>106</v>
      </c>
      <c r="C118" s="25">
        <v>2</v>
      </c>
      <c r="D118" s="21" t="s">
        <v>20</v>
      </c>
      <c r="E118" s="45"/>
      <c r="F118" s="5">
        <f t="shared" si="4"/>
        <v>0</v>
      </c>
    </row>
    <row r="119" spans="1:6" ht="30" customHeight="1">
      <c r="A119" s="20">
        <v>70440</v>
      </c>
      <c r="B119" s="17" t="s">
        <v>107</v>
      </c>
      <c r="C119" s="25">
        <v>700</v>
      </c>
      <c r="D119" s="21" t="s">
        <v>26</v>
      </c>
      <c r="E119" s="45"/>
      <c r="F119" s="5">
        <f t="shared" si="4"/>
        <v>0</v>
      </c>
    </row>
    <row r="120" spans="1:6" ht="30" customHeight="1">
      <c r="A120" s="20">
        <v>70442</v>
      </c>
      <c r="B120" s="17" t="s">
        <v>108</v>
      </c>
      <c r="C120" s="25">
        <v>20</v>
      </c>
      <c r="D120" s="21" t="s">
        <v>26</v>
      </c>
      <c r="E120" s="45"/>
      <c r="F120" s="5">
        <f t="shared" si="3"/>
        <v>0</v>
      </c>
    </row>
    <row r="121" spans="1:6" ht="30" customHeight="1">
      <c r="A121" s="20">
        <v>70443</v>
      </c>
      <c r="B121" s="17" t="s">
        <v>109</v>
      </c>
      <c r="C121" s="25">
        <v>27</v>
      </c>
      <c r="D121" s="21" t="s">
        <v>20</v>
      </c>
      <c r="E121" s="45"/>
      <c r="F121" s="5">
        <f t="shared" si="3"/>
        <v>0</v>
      </c>
    </row>
    <row r="122" spans="1:6" ht="30" customHeight="1">
      <c r="A122" s="20">
        <v>70445</v>
      </c>
      <c r="B122" s="17" t="s">
        <v>110</v>
      </c>
      <c r="C122" s="25">
        <v>3</v>
      </c>
      <c r="D122" s="21" t="s">
        <v>20</v>
      </c>
      <c r="E122" s="45"/>
      <c r="F122" s="5">
        <f t="shared" si="3"/>
        <v>0</v>
      </c>
    </row>
    <row r="123" spans="1:6" ht="30" customHeight="1">
      <c r="A123" s="20">
        <v>70454</v>
      </c>
      <c r="B123" s="17" t="s">
        <v>111</v>
      </c>
      <c r="C123" s="25">
        <v>40</v>
      </c>
      <c r="D123" s="21" t="s">
        <v>26</v>
      </c>
      <c r="E123" s="45"/>
      <c r="F123" s="5">
        <f t="shared" si="3"/>
        <v>0</v>
      </c>
    </row>
    <row r="124" spans="1:6" ht="30" customHeight="1" thickBot="1">
      <c r="A124" s="20">
        <v>70456</v>
      </c>
      <c r="B124" s="17" t="s">
        <v>112</v>
      </c>
      <c r="C124" s="25">
        <v>2</v>
      </c>
      <c r="D124" s="21" t="s">
        <v>20</v>
      </c>
      <c r="E124" s="45"/>
      <c r="F124" s="5">
        <f>((ROUND($C124,2)*ROUND(E124,2)))</f>
        <v>0</v>
      </c>
    </row>
    <row r="125" spans="1:6" ht="30" customHeight="1" thickBot="1">
      <c r="A125" s="20"/>
      <c r="B125" s="17"/>
      <c r="C125" s="25"/>
      <c r="D125" s="15"/>
      <c r="E125" s="40" t="s">
        <v>71</v>
      </c>
      <c r="F125" s="26">
        <f>SUM(F19:F124)</f>
        <v>0</v>
      </c>
    </row>
    <row r="126" spans="1:6" ht="12">
      <c r="A126" s="41"/>
      <c r="B126" s="42"/>
      <c r="C126" s="43"/>
      <c r="D126" s="43"/>
      <c r="E126" s="44"/>
      <c r="F126" s="41"/>
    </row>
  </sheetData>
  <sheetProtection password="CC6F" sheet="1"/>
  <protectedRanges>
    <protectedRange sqref="E22:E26 E55:E58 E85" name="Range1"/>
  </protectedRanges>
  <mergeCells count="23">
    <mergeCell ref="A83:F83"/>
    <mergeCell ref="A9:F9"/>
    <mergeCell ref="A10:F10"/>
    <mergeCell ref="A95:F95"/>
    <mergeCell ref="A15:F15"/>
    <mergeCell ref="A16:F16"/>
    <mergeCell ref="A17:F17"/>
    <mergeCell ref="A8:F8"/>
    <mergeCell ref="A93:F93"/>
    <mergeCell ref="A14:F14"/>
    <mergeCell ref="A11:F11"/>
    <mergeCell ref="A18:F18"/>
    <mergeCell ref="A52:F52"/>
    <mergeCell ref="A12:F12"/>
    <mergeCell ref="A13:F13"/>
    <mergeCell ref="A84:F84"/>
    <mergeCell ref="C3:F3"/>
    <mergeCell ref="A1:F1"/>
    <mergeCell ref="A2:F2"/>
    <mergeCell ref="A4:F5"/>
    <mergeCell ref="A6:F6"/>
    <mergeCell ref="C7:D7"/>
    <mergeCell ref="A53:F53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85" r:id="rId1"/>
  <headerFooter>
    <oddFooter>&amp;C&amp;"Arial,Regular"&amp;10E-&amp;P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2013-03-12T18:48:06Z</cp:lastPrinted>
  <dcterms:created xsi:type="dcterms:W3CDTF">2009-04-24T19:22:13Z</dcterms:created>
  <dcterms:modified xsi:type="dcterms:W3CDTF">2013-03-12T19:11:09Z</dcterms:modified>
  <cp:category/>
  <cp:version/>
  <cp:contentType/>
  <cp:contentStatus/>
</cp:coreProperties>
</file>