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61" windowWidth="13650" windowHeight="12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'Sheet1'!$A$1:$F$72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<sst xmlns="http://schemas.openxmlformats.org/spreadsheetml/2006/main" count="130" uniqueCount="86">
  <si>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</si>
  <si>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</si>
  <si>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</si>
  <si>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</si>
  <si>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</si>
  <si>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</si>
  <si>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</si>
  <si>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N. THORNTON AVENUE RECONSTRUCTION</t>
  </si>
  <si>
    <t>CONTRACT NO.  6984</t>
  </si>
  <si>
    <t xml:space="preserve">ACCOUNT NO. CS53-58250-810355-00-53W1484 (50%) AND CL60-58201-810741-00-0000000-60108C00 (50%)                                                                                                            </t>
  </si>
  <si>
    <t>TRAFFIC CONTROL</t>
  </si>
  <si>
    <t>LUMP SUM</t>
  </si>
  <si>
    <t>ROOT CUTTING - CURB AND GUTTER (UNDISTRIBUTED)</t>
  </si>
  <si>
    <t>LF</t>
  </si>
  <si>
    <t>MOBILIZATION</t>
  </si>
  <si>
    <t xml:space="preserve">EXCAVATION CUT                                                              </t>
  </si>
  <si>
    <t>C.Y.</t>
  </si>
  <si>
    <t>FILL BORROW</t>
  </si>
  <si>
    <t xml:space="preserve">BREAKER RUN                               </t>
  </si>
  <si>
    <t>TON</t>
  </si>
  <si>
    <t>TOPSOIL</t>
  </si>
  <si>
    <t>SY</t>
  </si>
  <si>
    <t xml:space="preserve">GEOTEXTILE FABRIC  TYPE SAS (NON-WOVEN)                              </t>
  </si>
  <si>
    <t>S.Y.</t>
  </si>
  <si>
    <t>SAWCUT BITUMINOUS PAVEMENT</t>
  </si>
  <si>
    <t>L.F.</t>
  </si>
  <si>
    <t>REMOVE CONCRETE CURB &amp; GUTTER</t>
  </si>
  <si>
    <t>CLEARING</t>
  </si>
  <si>
    <t>ID</t>
  </si>
  <si>
    <t>GRUBBING</t>
  </si>
  <si>
    <t>BRUSH CLEARING</t>
  </si>
  <si>
    <t>STA</t>
  </si>
  <si>
    <t>OBLITERATE STREET</t>
  </si>
  <si>
    <t>LS</t>
  </si>
  <si>
    <t>TERRACE SEEDING</t>
  </si>
  <si>
    <t>TYPE 'H' CONCRETE CURB &amp; GUTTER</t>
  </si>
  <si>
    <t>HAND FORMED CONCRETE CURB &amp; GUTTER (TREE - UNDISTRIBUTED)</t>
  </si>
  <si>
    <t>7" CONCRETE SIDEWALK AND DRIVE</t>
  </si>
  <si>
    <t>S.F.</t>
  </si>
  <si>
    <t>CURB RAMP DETECTABLE WARNING FIELD</t>
  </si>
  <si>
    <t>CRUSHED AGGREGATE BASE COURSE GRADATION NO. 2</t>
  </si>
  <si>
    <t>HMA PAVEMENT TYPE E-0.3</t>
  </si>
  <si>
    <t>PULVERIZE &amp; SHAPE</t>
  </si>
  <si>
    <t>FURNISH AND INSTALL PVC CONDUIT</t>
  </si>
  <si>
    <t>TEMPORARY FENCING (UNDISTRIBUTED)</t>
  </si>
  <si>
    <t xml:space="preserve">ACCOUNT NO. CS53-58270-810355-00-53W1484 (50%) AND CL60-58201-810741-00-0000000-60108C00 (50%)                                                                                                            </t>
  </si>
  <si>
    <t>CLEAR STONE</t>
  </si>
  <si>
    <t>EROSION CONTROL PLAN &amp; IMPLEMENTATION</t>
  </si>
  <si>
    <t>L.S.</t>
  </si>
  <si>
    <t>EROSION CONTROL INSPECTION</t>
  </si>
  <si>
    <t>EACH</t>
  </si>
  <si>
    <t>CONSTRUCTION ENTRANCE</t>
  </si>
  <si>
    <t>STREET SWEEPING</t>
  </si>
  <si>
    <t>SILT FENCE - PROVIDE, INSTALL &amp; MAINTAIN</t>
  </si>
  <si>
    <t>SILT FENCE - REMOVE &amp; RESTORE</t>
  </si>
  <si>
    <t>INLET PROTECTION, TYPE C MODIFIED - COMPLETE</t>
  </si>
  <si>
    <t>POLYMER STABILIZATION</t>
  </si>
  <si>
    <t>INLET PROTECTION, TYPE D HYBRID - PROVIDE &amp; INSTALL</t>
  </si>
  <si>
    <t>INLET PROTECTION, TYPE D HYBRID - MAINTAIN</t>
  </si>
  <si>
    <t>INLET PROTECTION, TYPE D HYBRID - REMOVE</t>
  </si>
  <si>
    <t>EROSION MATTING, CLASS I, URBAN TYPE B</t>
  </si>
  <si>
    <t>12 INCH RCP STORM SEWER PIPE</t>
  </si>
  <si>
    <t>TYPE "H" INLET</t>
  </si>
  <si>
    <t xml:space="preserve">ACCOUNT NO. ESTM-58270-810381-00-53W1484  (50%) AND CL60-58201-810741-00-0000000-60108C00 (50%)                                                                   </t>
  </si>
  <si>
    <t>TRAFFIC CONTROL FOR STORM SEWER INSTALLATION</t>
  </si>
  <si>
    <t>MOBILIZATION FOR STORM SEWER INSTALLATION</t>
  </si>
  <si>
    <t>HEAVY RIPRAP</t>
  </si>
  <si>
    <t>RIPRAP FILTER FABRIC, TYPE HR</t>
  </si>
  <si>
    <t>REMOVE CATCHBASIN</t>
  </si>
  <si>
    <t>REMOVE INLET</t>
  </si>
  <si>
    <t>REMOVE PIPE</t>
  </si>
  <si>
    <t>SELECT BACKFILL FOR STORM SEWER</t>
  </si>
  <si>
    <t>T.F.</t>
  </si>
  <si>
    <t>UTILITY TRENCH PATCH, TYPE IV</t>
  </si>
  <si>
    <t>15 INCH RCP STORM SEWER PIPE</t>
  </si>
  <si>
    <t>21 INCH RCP STORM SEWER PIPE</t>
  </si>
  <si>
    <t>21 INCH RCP AE</t>
  </si>
  <si>
    <t>21 INCH RCP AE GATE</t>
  </si>
  <si>
    <t>STORM SEWER TAP</t>
  </si>
  <si>
    <t>UTILITY LINE OPENING (ULO)
(UNDISTRIBUTED)</t>
  </si>
  <si>
    <t>SITE WATER CONTROL</t>
  </si>
  <si>
    <t>SILT CURTAIN</t>
  </si>
  <si>
    <t>8 INCH NON-METALLIC STORM SEWER PIPE</t>
  </si>
  <si>
    <t xml:space="preserve">ACCOUNT NO. ESTM-58270-810551-00-53W1484 (50%) AND CL60-58201-810741-00-0000000-60108C00 (50%)                                                                                                            </t>
  </si>
  <si>
    <t>6'X6' CATCHBASIN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</si>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</sst>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0_)"/>
    <numFmt numFmtId="166" formatCode="&quot;$&quot;#,##0.00;[Red]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 wrapText="1"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wrapText="1"/>
    </xf>
    <xf numFmtId="44" fontId="40" fillId="0" borderId="0" xfId="44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4" fontId="3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2" fontId="2" fillId="0" borderId="12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2" fillId="0" borderId="12" xfId="56" applyNumberFormat="1" applyFont="1" applyBorder="1" applyAlignment="1">
      <alignment/>
      <protection/>
    </xf>
    <xf numFmtId="2" fontId="2" fillId="0" borderId="12" xfId="0" applyNumberFormat="1" applyFont="1" applyBorder="1" applyAlignment="1">
      <alignment wrapText="1"/>
    </xf>
    <xf numFmtId="0" fontId="0" fillId="0" borderId="12" xfId="0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0" fillId="0" borderId="12" xfId="0" applyNumberFormat="1" applyBorder="1" applyAlignment="1">
      <alignment horizontal="center"/>
    </xf>
    <xf numFmtId="2" fontId="2" fillId="0" borderId="12" xfId="0" applyNumberFormat="1" applyFont="1" applyFill="1" applyBorder="1" applyAlignment="1">
      <alignment wrapText="1"/>
    </xf>
    <xf numFmtId="2" fontId="0" fillId="0" borderId="12" xfId="0" applyNumberForma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wrapText="1"/>
    </xf>
    <xf numFmtId="44" fontId="3" fillId="0" borderId="0" xfId="0" applyNumberFormat="1" applyFont="1" applyAlignment="1">
      <alignment wrapText="1"/>
    </xf>
    <xf numFmtId="166" fontId="0" fillId="0" borderId="13" xfId="0" applyNumberFormat="1" applyBorder="1" applyAlignment="1">
      <alignment wrapText="1"/>
    </xf>
    <xf numFmtId="4" fontId="40" fillId="0" borderId="0" xfId="0" applyNumberFormat="1" applyFont="1" applyAlignment="1">
      <alignment/>
    </xf>
    <xf numFmtId="44" fontId="2" fillId="0" borderId="12" xfId="56" applyNumberFormat="1" applyFont="1" applyBorder="1" applyAlignment="1" applyProtection="1">
      <alignment/>
      <protection locked="0"/>
    </xf>
    <xf numFmtId="2" fontId="5" fillId="0" borderId="12" xfId="0" applyNumberFormat="1" applyFont="1" applyFill="1" applyBorder="1" applyAlignment="1">
      <alignment horizontal="left"/>
    </xf>
    <xf numFmtId="0" fontId="5" fillId="0" borderId="14" xfId="55" applyFont="1" applyFill="1" applyBorder="1" applyAlignment="1" applyProtection="1">
      <alignment horizontal="left"/>
      <protection/>
    </xf>
    <xf numFmtId="0" fontId="5" fillId="0" borderId="15" xfId="55" applyFont="1" applyFill="1" applyBorder="1" applyAlignment="1" applyProtection="1">
      <alignment horizontal="left"/>
      <protection/>
    </xf>
    <xf numFmtId="0" fontId="5" fillId="0" borderId="16" xfId="55" applyFont="1" applyFill="1" applyBorder="1" applyAlignment="1" applyProtection="1">
      <alignment horizontal="left"/>
      <protection/>
    </xf>
    <xf numFmtId="2" fontId="5" fillId="33" borderId="1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US DOLLARS COLUMN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8.00390625" style="1" customWidth="1"/>
    <col min="2" max="2" width="38.28125" style="3" customWidth="1"/>
    <col min="3" max="3" width="10.28125" style="1" customWidth="1"/>
    <col min="4" max="4" width="12.8515625" style="1" customWidth="1"/>
    <col min="5" max="5" width="15.7109375" style="4" customWidth="1"/>
    <col min="6" max="6" width="27.8515625" style="1" customWidth="1"/>
    <col min="7" max="16384" width="9.140625" style="1" customWidth="1"/>
  </cols>
  <sheetData>
    <row r="1" spans="1:6" ht="12.75" customHeight="1">
      <c r="A1" s="37" t="s">
        <v>0</v>
      </c>
      <c r="B1" s="37"/>
      <c r="C1" s="37"/>
      <c r="D1" s="37"/>
      <c r="E1" s="37"/>
      <c r="F1" s="37"/>
    </row>
    <row r="2" spans="1:6" ht="16.5" thickBot="1">
      <c r="A2" s="38"/>
      <c r="B2" s="38"/>
      <c r="C2" s="38"/>
      <c r="D2" s="38"/>
      <c r="E2" s="38"/>
      <c r="F2" s="38"/>
    </row>
    <row r="3" spans="1:6" ht="15.75" customHeight="1">
      <c r="A3" s="6"/>
      <c r="B3" s="7"/>
      <c r="C3" s="8"/>
      <c r="D3" s="9"/>
      <c r="E3" s="39" t="s">
        <v>1</v>
      </c>
      <c r="F3" s="39"/>
    </row>
    <row r="4" spans="1:6" s="2" customFormat="1" ht="15.75" customHeight="1">
      <c r="A4" s="40" t="s">
        <v>7</v>
      </c>
      <c r="B4" s="40"/>
      <c r="C4" s="40"/>
      <c r="D4" s="40"/>
      <c r="E4" s="40"/>
      <c r="F4" s="40"/>
    </row>
    <row r="5" spans="1:6" s="2" customFormat="1" ht="15.75">
      <c r="A5" s="41" t="s">
        <v>8</v>
      </c>
      <c r="B5" s="41"/>
      <c r="C5" s="41"/>
      <c r="D5" s="41"/>
      <c r="E5" s="41"/>
      <c r="F5" s="41"/>
    </row>
    <row r="6" spans="1:6" s="2" customFormat="1" ht="14.25" customHeight="1">
      <c r="A6" s="10" t="s">
        <v>2</v>
      </c>
      <c r="B6" s="11" t="s">
        <v>3</v>
      </c>
      <c r="C6" s="42" t="s">
        <v>4</v>
      </c>
      <c r="D6" s="42"/>
      <c r="E6" s="12" t="s">
        <v>5</v>
      </c>
      <c r="F6" s="11" t="s">
        <v>6</v>
      </c>
    </row>
    <row r="7" spans="1:6" ht="30" customHeight="1">
      <c r="A7" s="32" t="s">
        <v>9</v>
      </c>
      <c r="B7" s="32"/>
      <c r="C7" s="32"/>
      <c r="D7" s="32"/>
      <c r="E7" s="32"/>
      <c r="F7" s="32"/>
    </row>
    <row r="8" spans="1:6" ht="30" customHeight="1">
      <c r="A8" s="13">
        <v>10701</v>
      </c>
      <c r="B8" s="14" t="s">
        <v>10</v>
      </c>
      <c r="C8" s="15">
        <v>1</v>
      </c>
      <c r="D8" s="16" t="s">
        <v>11</v>
      </c>
      <c r="E8" s="31"/>
      <c r="F8" s="17">
        <f aca="true" t="shared" si="0" ref="F8:F31">((ROUND($C8,2)*ROUND(E8,2)))</f>
        <v>0</v>
      </c>
    </row>
    <row r="9" spans="1:6" ht="30" customHeight="1">
      <c r="A9" s="13">
        <v>10801</v>
      </c>
      <c r="B9" s="18" t="s">
        <v>12</v>
      </c>
      <c r="C9" s="15">
        <v>15</v>
      </c>
      <c r="D9" s="16" t="s">
        <v>13</v>
      </c>
      <c r="E9" s="31"/>
      <c r="F9" s="17">
        <f t="shared" si="0"/>
        <v>0</v>
      </c>
    </row>
    <row r="10" spans="1:6" ht="30" customHeight="1">
      <c r="A10" s="13">
        <v>10911</v>
      </c>
      <c r="B10" s="14" t="s">
        <v>14</v>
      </c>
      <c r="C10" s="15">
        <v>1</v>
      </c>
      <c r="D10" s="16" t="s">
        <v>11</v>
      </c>
      <c r="E10" s="31"/>
      <c r="F10" s="17">
        <f t="shared" si="0"/>
        <v>0</v>
      </c>
    </row>
    <row r="11" spans="1:6" ht="30" customHeight="1">
      <c r="A11" s="13">
        <v>20101</v>
      </c>
      <c r="B11" s="18" t="s">
        <v>15</v>
      </c>
      <c r="C11" s="15">
        <v>1770</v>
      </c>
      <c r="D11" s="16" t="s">
        <v>16</v>
      </c>
      <c r="E11" s="31"/>
      <c r="F11" s="17">
        <f t="shared" si="0"/>
        <v>0</v>
      </c>
    </row>
    <row r="12" spans="1:6" ht="30" customHeight="1">
      <c r="A12" s="13">
        <v>20202</v>
      </c>
      <c r="B12" s="18" t="s">
        <v>17</v>
      </c>
      <c r="C12" s="15">
        <v>925</v>
      </c>
      <c r="D12" s="16" t="s">
        <v>16</v>
      </c>
      <c r="E12" s="31"/>
      <c r="F12" s="17">
        <f t="shared" si="0"/>
        <v>0</v>
      </c>
    </row>
    <row r="13" spans="1:6" ht="30" customHeight="1">
      <c r="A13" s="13">
        <v>20219</v>
      </c>
      <c r="B13" s="18" t="s">
        <v>18</v>
      </c>
      <c r="C13" s="15">
        <v>1720</v>
      </c>
      <c r="D13" s="16" t="s">
        <v>19</v>
      </c>
      <c r="E13" s="31"/>
      <c r="F13" s="17">
        <f t="shared" si="0"/>
        <v>0</v>
      </c>
    </row>
    <row r="14" spans="1:6" ht="30" customHeight="1">
      <c r="A14" s="13">
        <v>20221</v>
      </c>
      <c r="B14" s="18" t="s">
        <v>20</v>
      </c>
      <c r="C14" s="15">
        <v>3900</v>
      </c>
      <c r="D14" s="16" t="s">
        <v>21</v>
      </c>
      <c r="E14" s="31"/>
      <c r="F14" s="17">
        <f t="shared" si="0"/>
        <v>0</v>
      </c>
    </row>
    <row r="15" spans="1:6" ht="30" customHeight="1">
      <c r="A15" s="19">
        <v>20140</v>
      </c>
      <c r="B15" s="18" t="s">
        <v>22</v>
      </c>
      <c r="C15" s="15">
        <v>1300</v>
      </c>
      <c r="D15" s="16" t="s">
        <v>23</v>
      </c>
      <c r="E15" s="31"/>
      <c r="F15" s="17">
        <f t="shared" si="0"/>
        <v>0</v>
      </c>
    </row>
    <row r="16" spans="1:6" ht="30" customHeight="1">
      <c r="A16" s="13">
        <v>20303</v>
      </c>
      <c r="B16" s="18" t="s">
        <v>24</v>
      </c>
      <c r="C16" s="15">
        <v>51</v>
      </c>
      <c r="D16" s="16" t="s">
        <v>25</v>
      </c>
      <c r="E16" s="31"/>
      <c r="F16" s="17">
        <f t="shared" si="0"/>
        <v>0</v>
      </c>
    </row>
    <row r="17" spans="1:6" ht="30" customHeight="1">
      <c r="A17" s="13">
        <v>20322</v>
      </c>
      <c r="B17" s="18" t="s">
        <v>26</v>
      </c>
      <c r="C17" s="15">
        <v>1740</v>
      </c>
      <c r="D17" s="16" t="s">
        <v>25</v>
      </c>
      <c r="E17" s="31"/>
      <c r="F17" s="17">
        <f t="shared" si="0"/>
        <v>0</v>
      </c>
    </row>
    <row r="18" spans="1:6" ht="30" customHeight="1">
      <c r="A18" s="13">
        <v>20401</v>
      </c>
      <c r="B18" s="18" t="s">
        <v>27</v>
      </c>
      <c r="C18" s="15">
        <v>170</v>
      </c>
      <c r="D18" s="16" t="s">
        <v>28</v>
      </c>
      <c r="E18" s="31"/>
      <c r="F18" s="17">
        <f t="shared" si="0"/>
        <v>0</v>
      </c>
    </row>
    <row r="19" spans="1:6" ht="30" customHeight="1">
      <c r="A19" s="13">
        <v>20403</v>
      </c>
      <c r="B19" s="18" t="s">
        <v>29</v>
      </c>
      <c r="C19" s="15">
        <v>170</v>
      </c>
      <c r="D19" s="16" t="s">
        <v>28</v>
      </c>
      <c r="E19" s="31"/>
      <c r="F19" s="17">
        <f t="shared" si="0"/>
        <v>0</v>
      </c>
    </row>
    <row r="20" spans="1:6" ht="30" customHeight="1">
      <c r="A20" s="13">
        <v>20405</v>
      </c>
      <c r="B20" s="18" t="s">
        <v>30</v>
      </c>
      <c r="C20" s="15">
        <v>3</v>
      </c>
      <c r="D20" s="16" t="s">
        <v>31</v>
      </c>
      <c r="E20" s="31"/>
      <c r="F20" s="17">
        <f t="shared" si="0"/>
        <v>0</v>
      </c>
    </row>
    <row r="21" spans="1:6" ht="30" customHeight="1">
      <c r="A21" s="13">
        <v>20602</v>
      </c>
      <c r="B21" s="18" t="s">
        <v>32</v>
      </c>
      <c r="C21" s="15">
        <v>1</v>
      </c>
      <c r="D21" s="16" t="s">
        <v>33</v>
      </c>
      <c r="E21" s="31"/>
      <c r="F21" s="17">
        <f t="shared" si="0"/>
        <v>0</v>
      </c>
    </row>
    <row r="22" spans="1:6" ht="30" customHeight="1">
      <c r="A22" s="13">
        <v>20701</v>
      </c>
      <c r="B22" s="18" t="s">
        <v>34</v>
      </c>
      <c r="C22" s="15">
        <v>3900</v>
      </c>
      <c r="D22" s="16" t="s">
        <v>23</v>
      </c>
      <c r="E22" s="31"/>
      <c r="F22" s="17">
        <f t="shared" si="0"/>
        <v>0</v>
      </c>
    </row>
    <row r="23" spans="1:6" ht="30" customHeight="1">
      <c r="A23" s="13">
        <v>30207</v>
      </c>
      <c r="B23" s="18" t="s">
        <v>35</v>
      </c>
      <c r="C23" s="15">
        <v>1915</v>
      </c>
      <c r="D23" s="16" t="s">
        <v>25</v>
      </c>
      <c r="E23" s="31"/>
      <c r="F23" s="17">
        <f t="shared" si="0"/>
        <v>0</v>
      </c>
    </row>
    <row r="24" spans="1:6" ht="30" customHeight="1">
      <c r="A24" s="13">
        <v>30208</v>
      </c>
      <c r="B24" s="18" t="s">
        <v>36</v>
      </c>
      <c r="C24" s="15">
        <v>15</v>
      </c>
      <c r="D24" s="16" t="s">
        <v>13</v>
      </c>
      <c r="E24" s="31"/>
      <c r="F24" s="17">
        <f t="shared" si="0"/>
        <v>0</v>
      </c>
    </row>
    <row r="25" spans="1:6" ht="30" customHeight="1">
      <c r="A25" s="13">
        <v>30302</v>
      </c>
      <c r="B25" s="18" t="s">
        <v>37</v>
      </c>
      <c r="C25" s="15">
        <v>280</v>
      </c>
      <c r="D25" s="16" t="s">
        <v>38</v>
      </c>
      <c r="E25" s="31"/>
      <c r="F25" s="17">
        <f t="shared" si="0"/>
        <v>0</v>
      </c>
    </row>
    <row r="26" spans="1:6" ht="30" customHeight="1">
      <c r="A26" s="20">
        <v>30340</v>
      </c>
      <c r="B26" s="18" t="s">
        <v>39</v>
      </c>
      <c r="C26" s="15">
        <v>132</v>
      </c>
      <c r="D26" s="16" t="s">
        <v>38</v>
      </c>
      <c r="E26" s="31"/>
      <c r="F26" s="17">
        <f t="shared" si="0"/>
        <v>0</v>
      </c>
    </row>
    <row r="27" spans="1:6" ht="30" customHeight="1">
      <c r="A27" s="20">
        <v>40102</v>
      </c>
      <c r="B27" s="18" t="s">
        <v>40</v>
      </c>
      <c r="C27" s="15">
        <v>1380</v>
      </c>
      <c r="D27" s="16" t="s">
        <v>19</v>
      </c>
      <c r="E27" s="31"/>
      <c r="F27" s="17">
        <f t="shared" si="0"/>
        <v>0</v>
      </c>
    </row>
    <row r="28" spans="1:6" ht="30" customHeight="1">
      <c r="A28" s="13">
        <v>40201</v>
      </c>
      <c r="B28" s="18" t="s">
        <v>41</v>
      </c>
      <c r="C28" s="15">
        <v>850</v>
      </c>
      <c r="D28" s="16" t="s">
        <v>19</v>
      </c>
      <c r="E28" s="31"/>
      <c r="F28" s="17">
        <f t="shared" si="0"/>
        <v>0</v>
      </c>
    </row>
    <row r="29" spans="1:6" ht="30" customHeight="1">
      <c r="A29" s="13">
        <v>40311</v>
      </c>
      <c r="B29" s="18" t="s">
        <v>42</v>
      </c>
      <c r="C29" s="15">
        <v>3093</v>
      </c>
      <c r="D29" s="21" t="s">
        <v>23</v>
      </c>
      <c r="E29" s="31"/>
      <c r="F29" s="17">
        <f t="shared" si="0"/>
        <v>0</v>
      </c>
    </row>
    <row r="30" spans="1:6" ht="30" customHeight="1">
      <c r="A30" s="13">
        <v>90001</v>
      </c>
      <c r="B30" s="18" t="s">
        <v>43</v>
      </c>
      <c r="C30" s="15">
        <v>62</v>
      </c>
      <c r="D30" s="21" t="s">
        <v>25</v>
      </c>
      <c r="E30" s="31"/>
      <c r="F30" s="17">
        <f t="shared" si="0"/>
        <v>0</v>
      </c>
    </row>
    <row r="31" spans="1:6" ht="30" customHeight="1">
      <c r="A31" s="13">
        <v>90002</v>
      </c>
      <c r="B31" s="18" t="s">
        <v>44</v>
      </c>
      <c r="C31" s="15">
        <v>300</v>
      </c>
      <c r="D31" s="21" t="s">
        <v>25</v>
      </c>
      <c r="E31" s="31"/>
      <c r="F31" s="17">
        <f t="shared" si="0"/>
        <v>0</v>
      </c>
    </row>
    <row r="32" spans="1:6" ht="30" customHeight="1">
      <c r="A32" s="32" t="s">
        <v>45</v>
      </c>
      <c r="B32" s="32"/>
      <c r="C32" s="32"/>
      <c r="D32" s="32"/>
      <c r="E32" s="32"/>
      <c r="F32" s="32"/>
    </row>
    <row r="33" spans="1:6" ht="30" customHeight="1">
      <c r="A33" s="19">
        <v>20217</v>
      </c>
      <c r="B33" s="22" t="s">
        <v>46</v>
      </c>
      <c r="C33" s="15">
        <v>85</v>
      </c>
      <c r="D33" s="23" t="s">
        <v>19</v>
      </c>
      <c r="E33" s="31"/>
      <c r="F33" s="17">
        <f aca="true" t="shared" si="1" ref="F33:F47">((ROUND($C33,2)*ROUND(E33,2)))</f>
        <v>0</v>
      </c>
    </row>
    <row r="34" spans="1:6" ht="30" customHeight="1">
      <c r="A34" s="19">
        <v>21001</v>
      </c>
      <c r="B34" s="22" t="s">
        <v>47</v>
      </c>
      <c r="C34" s="15">
        <v>1</v>
      </c>
      <c r="D34" s="23" t="s">
        <v>48</v>
      </c>
      <c r="E34" s="31"/>
      <c r="F34" s="17">
        <f t="shared" si="1"/>
        <v>0</v>
      </c>
    </row>
    <row r="35" spans="1:7" ht="30" customHeight="1">
      <c r="A35" s="19">
        <v>21002</v>
      </c>
      <c r="B35" s="22" t="s">
        <v>49</v>
      </c>
      <c r="C35" s="15">
        <v>6</v>
      </c>
      <c r="D35" s="23" t="s">
        <v>50</v>
      </c>
      <c r="E35" s="31"/>
      <c r="F35" s="17">
        <f t="shared" si="1"/>
        <v>0</v>
      </c>
      <c r="G35" s="5"/>
    </row>
    <row r="36" spans="1:6" ht="30" customHeight="1">
      <c r="A36" s="19">
        <v>21011</v>
      </c>
      <c r="B36" s="22" t="s">
        <v>51</v>
      </c>
      <c r="C36" s="15">
        <v>1</v>
      </c>
      <c r="D36" s="23" t="s">
        <v>50</v>
      </c>
      <c r="E36" s="31"/>
      <c r="F36" s="17">
        <f t="shared" si="1"/>
        <v>0</v>
      </c>
    </row>
    <row r="37" spans="1:6" ht="30" customHeight="1">
      <c r="A37" s="19">
        <v>21013</v>
      </c>
      <c r="B37" s="22" t="s">
        <v>52</v>
      </c>
      <c r="C37" s="15">
        <v>1</v>
      </c>
      <c r="D37" s="23" t="s">
        <v>48</v>
      </c>
      <c r="E37" s="31"/>
      <c r="F37" s="17">
        <f t="shared" si="1"/>
        <v>0</v>
      </c>
    </row>
    <row r="38" spans="1:6" ht="30" customHeight="1">
      <c r="A38" s="19">
        <v>21022</v>
      </c>
      <c r="B38" s="22" t="s">
        <v>53</v>
      </c>
      <c r="C38" s="15">
        <v>2300</v>
      </c>
      <c r="D38" s="23" t="s">
        <v>25</v>
      </c>
      <c r="E38" s="31"/>
      <c r="F38" s="17">
        <f t="shared" si="1"/>
        <v>0</v>
      </c>
    </row>
    <row r="39" spans="1:6" ht="30" customHeight="1">
      <c r="A39" s="19">
        <v>21023</v>
      </c>
      <c r="B39" s="22" t="s">
        <v>54</v>
      </c>
      <c r="C39" s="15">
        <v>2300</v>
      </c>
      <c r="D39" s="23" t="s">
        <v>25</v>
      </c>
      <c r="E39" s="31"/>
      <c r="F39" s="17">
        <f t="shared" si="1"/>
        <v>0</v>
      </c>
    </row>
    <row r="40" spans="1:6" ht="30" customHeight="1">
      <c r="A40" s="19">
        <v>21031</v>
      </c>
      <c r="B40" s="22" t="s">
        <v>55</v>
      </c>
      <c r="C40" s="15">
        <v>2</v>
      </c>
      <c r="D40" s="23" t="s">
        <v>50</v>
      </c>
      <c r="E40" s="31"/>
      <c r="F40" s="17">
        <f t="shared" si="1"/>
        <v>0</v>
      </c>
    </row>
    <row r="41" spans="1:6" ht="30" customHeight="1">
      <c r="A41" s="19">
        <v>21052</v>
      </c>
      <c r="B41" s="22" t="s">
        <v>56</v>
      </c>
      <c r="C41" s="15">
        <v>8400</v>
      </c>
      <c r="D41" s="23" t="s">
        <v>23</v>
      </c>
      <c r="E41" s="31"/>
      <c r="F41" s="17">
        <f t="shared" si="1"/>
        <v>0</v>
      </c>
    </row>
    <row r="42" spans="1:6" ht="30" customHeight="1">
      <c r="A42" s="19">
        <v>21056</v>
      </c>
      <c r="B42" s="22" t="s">
        <v>57</v>
      </c>
      <c r="C42" s="15">
        <v>13</v>
      </c>
      <c r="D42" s="23" t="s">
        <v>50</v>
      </c>
      <c r="E42" s="31"/>
      <c r="F42" s="17">
        <f t="shared" si="1"/>
        <v>0</v>
      </c>
    </row>
    <row r="43" spans="1:6" ht="30" customHeight="1">
      <c r="A43" s="19">
        <v>21057</v>
      </c>
      <c r="B43" s="22" t="s">
        <v>58</v>
      </c>
      <c r="C43" s="15">
        <v>78</v>
      </c>
      <c r="D43" s="23" t="s">
        <v>50</v>
      </c>
      <c r="E43" s="31"/>
      <c r="F43" s="17">
        <f t="shared" si="1"/>
        <v>0</v>
      </c>
    </row>
    <row r="44" spans="1:6" ht="30" customHeight="1">
      <c r="A44" s="19">
        <v>21058</v>
      </c>
      <c r="B44" s="22" t="s">
        <v>59</v>
      </c>
      <c r="C44" s="15">
        <v>13</v>
      </c>
      <c r="D44" s="23" t="s">
        <v>50</v>
      </c>
      <c r="E44" s="31"/>
      <c r="F44" s="17">
        <f t="shared" si="1"/>
        <v>0</v>
      </c>
    </row>
    <row r="45" spans="1:6" ht="30" customHeight="1">
      <c r="A45" s="19">
        <v>21062</v>
      </c>
      <c r="B45" s="22" t="s">
        <v>60</v>
      </c>
      <c r="C45" s="15">
        <v>3900</v>
      </c>
      <c r="D45" s="23" t="s">
        <v>23</v>
      </c>
      <c r="E45" s="31"/>
      <c r="F45" s="17">
        <f t="shared" si="1"/>
        <v>0</v>
      </c>
    </row>
    <row r="46" spans="1:6" ht="30" customHeight="1">
      <c r="A46" s="19">
        <v>50411</v>
      </c>
      <c r="B46" s="22" t="s">
        <v>61</v>
      </c>
      <c r="C46" s="15">
        <v>800</v>
      </c>
      <c r="D46" s="23" t="s">
        <v>25</v>
      </c>
      <c r="E46" s="31"/>
      <c r="F46" s="17">
        <f t="shared" si="1"/>
        <v>0</v>
      </c>
    </row>
    <row r="47" spans="1:6" ht="30" customHeight="1">
      <c r="A47" s="19">
        <v>50741</v>
      </c>
      <c r="B47" s="22" t="s">
        <v>62</v>
      </c>
      <c r="C47" s="15">
        <v>12</v>
      </c>
      <c r="D47" s="23" t="s">
        <v>50</v>
      </c>
      <c r="E47" s="31"/>
      <c r="F47" s="17">
        <f t="shared" si="1"/>
        <v>0</v>
      </c>
    </row>
    <row r="48" spans="1:6" ht="30" customHeight="1">
      <c r="A48" s="33" t="s">
        <v>63</v>
      </c>
      <c r="B48" s="34"/>
      <c r="C48" s="34"/>
      <c r="D48" s="34"/>
      <c r="E48" s="34"/>
      <c r="F48" s="35"/>
    </row>
    <row r="49" spans="1:6" ht="30" customHeight="1">
      <c r="A49" s="19">
        <v>10702</v>
      </c>
      <c r="B49" s="22" t="s">
        <v>64</v>
      </c>
      <c r="C49" s="15">
        <v>1</v>
      </c>
      <c r="D49" s="23" t="s">
        <v>48</v>
      </c>
      <c r="E49" s="31"/>
      <c r="F49" s="17">
        <f aca="true" t="shared" si="2" ref="F49:F66">((ROUND($C49,2)*ROUND(E49,2)))</f>
        <v>0</v>
      </c>
    </row>
    <row r="50" spans="1:6" ht="30" customHeight="1">
      <c r="A50" s="19">
        <v>10912</v>
      </c>
      <c r="B50" s="22" t="s">
        <v>65</v>
      </c>
      <c r="C50" s="15">
        <v>1</v>
      </c>
      <c r="D50" s="23" t="s">
        <v>48</v>
      </c>
      <c r="E50" s="31"/>
      <c r="F50" s="17">
        <f t="shared" si="2"/>
        <v>0</v>
      </c>
    </row>
    <row r="51" spans="1:6" ht="30" customHeight="1">
      <c r="A51" s="19">
        <v>20230</v>
      </c>
      <c r="B51" s="22" t="s">
        <v>66</v>
      </c>
      <c r="C51" s="15">
        <v>7</v>
      </c>
      <c r="D51" s="23" t="s">
        <v>19</v>
      </c>
      <c r="E51" s="31"/>
      <c r="F51" s="17">
        <f t="shared" si="2"/>
        <v>0</v>
      </c>
    </row>
    <row r="52" spans="1:6" ht="30" customHeight="1">
      <c r="A52" s="19">
        <v>20233</v>
      </c>
      <c r="B52" s="22" t="s">
        <v>67</v>
      </c>
      <c r="C52" s="15">
        <v>25</v>
      </c>
      <c r="D52" s="23" t="s">
        <v>23</v>
      </c>
      <c r="E52" s="31"/>
      <c r="F52" s="17">
        <f t="shared" si="2"/>
        <v>0</v>
      </c>
    </row>
    <row r="53" spans="1:6" ht="30" customHeight="1">
      <c r="A53" s="19">
        <v>20312</v>
      </c>
      <c r="B53" s="22" t="s">
        <v>68</v>
      </c>
      <c r="C53" s="15">
        <v>1</v>
      </c>
      <c r="D53" s="23" t="s">
        <v>50</v>
      </c>
      <c r="E53" s="31"/>
      <c r="F53" s="17">
        <f t="shared" si="2"/>
        <v>0</v>
      </c>
    </row>
    <row r="54" spans="1:6" ht="30" customHeight="1">
      <c r="A54" s="19">
        <v>20313</v>
      </c>
      <c r="B54" s="22" t="s">
        <v>69</v>
      </c>
      <c r="C54" s="15">
        <v>2</v>
      </c>
      <c r="D54" s="23" t="s">
        <v>50</v>
      </c>
      <c r="E54" s="31"/>
      <c r="F54" s="17">
        <f t="shared" si="2"/>
        <v>0</v>
      </c>
    </row>
    <row r="55" spans="1:6" ht="30" customHeight="1">
      <c r="A55" s="19">
        <v>20314</v>
      </c>
      <c r="B55" s="22" t="s">
        <v>70</v>
      </c>
      <c r="C55" s="15">
        <v>74</v>
      </c>
      <c r="D55" s="23" t="s">
        <v>25</v>
      </c>
      <c r="E55" s="31"/>
      <c r="F55" s="17">
        <f t="shared" si="2"/>
        <v>0</v>
      </c>
    </row>
    <row r="56" spans="1:6" ht="30" customHeight="1">
      <c r="A56" s="19">
        <v>50211</v>
      </c>
      <c r="B56" s="22" t="s">
        <v>71</v>
      </c>
      <c r="C56" s="15">
        <v>948</v>
      </c>
      <c r="D56" s="23" t="s">
        <v>72</v>
      </c>
      <c r="E56" s="31"/>
      <c r="F56" s="17">
        <f t="shared" si="2"/>
        <v>0</v>
      </c>
    </row>
    <row r="57" spans="1:6" ht="30" customHeight="1">
      <c r="A57" s="19">
        <v>50227</v>
      </c>
      <c r="B57" s="22" t="s">
        <v>73</v>
      </c>
      <c r="C57" s="15">
        <v>560</v>
      </c>
      <c r="D57" s="23" t="s">
        <v>72</v>
      </c>
      <c r="E57" s="31"/>
      <c r="F57" s="17">
        <f t="shared" si="2"/>
        <v>0</v>
      </c>
    </row>
    <row r="58" spans="1:6" ht="30" customHeight="1">
      <c r="A58" s="19">
        <v>50412</v>
      </c>
      <c r="B58" s="22" t="s">
        <v>74</v>
      </c>
      <c r="C58" s="15">
        <v>116</v>
      </c>
      <c r="D58" s="23" t="s">
        <v>25</v>
      </c>
      <c r="E58" s="31"/>
      <c r="F58" s="17">
        <f t="shared" si="2"/>
        <v>0</v>
      </c>
    </row>
    <row r="59" spans="1:6" ht="30" customHeight="1">
      <c r="A59" s="19">
        <v>50414</v>
      </c>
      <c r="B59" s="22" t="s">
        <v>75</v>
      </c>
      <c r="C59" s="15">
        <v>32</v>
      </c>
      <c r="D59" s="23" t="s">
        <v>25</v>
      </c>
      <c r="E59" s="31"/>
      <c r="F59" s="17">
        <f t="shared" si="2"/>
        <v>0</v>
      </c>
    </row>
    <row r="60" spans="1:6" ht="30" customHeight="1">
      <c r="A60" s="19">
        <v>50464</v>
      </c>
      <c r="B60" s="22" t="s">
        <v>76</v>
      </c>
      <c r="C60" s="15">
        <v>1</v>
      </c>
      <c r="D60" s="23" t="s">
        <v>50</v>
      </c>
      <c r="E60" s="31"/>
      <c r="F60" s="17">
        <f t="shared" si="2"/>
        <v>0</v>
      </c>
    </row>
    <row r="61" spans="1:6" ht="30" customHeight="1">
      <c r="A61" s="19">
        <v>50604</v>
      </c>
      <c r="B61" s="22" t="s">
        <v>77</v>
      </c>
      <c r="C61" s="15">
        <v>1</v>
      </c>
      <c r="D61" s="23" t="s">
        <v>50</v>
      </c>
      <c r="E61" s="31"/>
      <c r="F61" s="17">
        <f t="shared" si="2"/>
        <v>0</v>
      </c>
    </row>
    <row r="62" spans="1:6" ht="30" customHeight="1">
      <c r="A62" s="19">
        <v>50792</v>
      </c>
      <c r="B62" s="22" t="s">
        <v>78</v>
      </c>
      <c r="C62" s="15">
        <v>1</v>
      </c>
      <c r="D62" s="24" t="s">
        <v>50</v>
      </c>
      <c r="E62" s="31"/>
      <c r="F62" s="17">
        <f t="shared" si="2"/>
        <v>0</v>
      </c>
    </row>
    <row r="63" spans="1:6" ht="30" customHeight="1">
      <c r="A63" s="19">
        <v>50801</v>
      </c>
      <c r="B63" s="22" t="s">
        <v>79</v>
      </c>
      <c r="C63" s="15">
        <v>1</v>
      </c>
      <c r="D63" s="23" t="s">
        <v>50</v>
      </c>
      <c r="E63" s="31"/>
      <c r="F63" s="17">
        <f t="shared" si="2"/>
        <v>0</v>
      </c>
    </row>
    <row r="64" spans="1:6" ht="30" customHeight="1">
      <c r="A64" s="19">
        <v>90030</v>
      </c>
      <c r="B64" s="22" t="s">
        <v>80</v>
      </c>
      <c r="C64" s="15">
        <v>1</v>
      </c>
      <c r="D64" s="23" t="s">
        <v>48</v>
      </c>
      <c r="E64" s="31"/>
      <c r="F64" s="17">
        <f t="shared" si="2"/>
        <v>0</v>
      </c>
    </row>
    <row r="65" spans="1:6" ht="30" customHeight="1">
      <c r="A65" s="19">
        <v>90031</v>
      </c>
      <c r="B65" s="22" t="s">
        <v>81</v>
      </c>
      <c r="C65" s="15">
        <v>60</v>
      </c>
      <c r="D65" s="23" t="s">
        <v>25</v>
      </c>
      <c r="E65" s="31"/>
      <c r="F65" s="17">
        <f t="shared" si="2"/>
        <v>0</v>
      </c>
    </row>
    <row r="66" spans="1:6" ht="30" customHeight="1">
      <c r="A66" s="19">
        <v>90032</v>
      </c>
      <c r="B66" s="22" t="s">
        <v>82</v>
      </c>
      <c r="C66" s="15">
        <v>27</v>
      </c>
      <c r="D66" s="23" t="s">
        <v>25</v>
      </c>
      <c r="E66" s="31"/>
      <c r="F66" s="17">
        <f t="shared" si="2"/>
        <v>0</v>
      </c>
    </row>
    <row r="67" spans="1:6" ht="30" customHeight="1">
      <c r="A67" s="36" t="s">
        <v>83</v>
      </c>
      <c r="B67" s="36"/>
      <c r="C67" s="36"/>
      <c r="D67" s="36"/>
      <c r="E67" s="36"/>
      <c r="F67" s="36"/>
    </row>
    <row r="68" spans="1:6" ht="30" customHeight="1" thickBot="1">
      <c r="A68" s="19">
        <v>50722</v>
      </c>
      <c r="B68" s="22" t="s">
        <v>84</v>
      </c>
      <c r="C68" s="15">
        <v>1</v>
      </c>
      <c r="D68" s="23" t="s">
        <v>50</v>
      </c>
      <c r="E68" s="31"/>
      <c r="F68" s="17">
        <f>((ROUND($C68,2)*ROUND(E68,2)))</f>
        <v>0</v>
      </c>
    </row>
    <row r="69" spans="1:7" ht="30" customHeight="1" thickBot="1">
      <c r="A69" s="25"/>
      <c r="B69" s="26"/>
      <c r="C69" s="27"/>
      <c r="D69" s="26"/>
      <c r="E69" s="28" t="s">
        <v>85</v>
      </c>
      <c r="F69" s="29">
        <f>SUM(F8:F68)</f>
        <v>0</v>
      </c>
      <c r="G69" s="1" t="str">
        <f>IF((SUM(F:F)/2)=F69,"CHECKS","NO GOOD")</f>
        <v>CHECKS</v>
      </c>
    </row>
    <row r="78" ht="12.75">
      <c r="C78" s="30"/>
    </row>
  </sheetData>
  <sheetProtection password="CC47" sheet="1"/>
  <mergeCells count="10">
    <mergeCell ref="A32:F32"/>
    <mergeCell ref="A48:F48"/>
    <mergeCell ref="A67:F67"/>
    <mergeCell ref="A1:F1"/>
    <mergeCell ref="A2:F2"/>
    <mergeCell ref="E3:F3"/>
    <mergeCell ref="A4:F4"/>
    <mergeCell ref="A5:F5"/>
    <mergeCell ref="C6:D6"/>
    <mergeCell ref="A7:F7"/>
  </mergeCells>
  <printOptions horizontalCentered="1"/>
  <pageMargins left="0.25" right="0.25" top="0.25" bottom="0.75" header="0.25" footer="0.75"/>
  <pageSetup firstPageNumber="5" useFirstPageNumber="1" horizontalDpi="600" verticalDpi="600" orientation="portrait" scale="90" r:id="rId1"/>
  <headerFooter>
    <oddFooter>&amp;C&amp;"Arial,Regular"&amp;10E-&amp;P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enjap</cp:lastModifiedBy>
  <cp:lastPrinted>2013-01-10T17:57:07Z</cp:lastPrinted>
  <dcterms:created xsi:type="dcterms:W3CDTF">2009-04-24T19:22:13Z</dcterms:created>
  <dcterms:modified xsi:type="dcterms:W3CDTF">2013-01-14T13:44:11Z</dcterms:modified>
  <cp:category/>
  <cp:version/>
  <cp:contentType/>
  <cp:contentStatus/>
</cp:coreProperties>
</file>