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'A'!$A$1:$J$116</definedName>
    <definedName name="_xlnm.Print_Titles" localSheetId="0">'A'!$1:$13</definedName>
    <definedName name="TEST">'A'!$A$1:$J$13</definedName>
  </definedNames>
  <calcPr fullCalcOnLoad="1"/>
</workbook>
</file>

<file path=xl/sharedStrings.xml><?xml version="1.0" encoding="utf-8"?>
<sst xmlns="http://schemas.openxmlformats.org/spreadsheetml/2006/main" count="243" uniqueCount="127">
  <si>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</si>
  <si>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</si>
  <si>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</si>
  <si>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</si>
  <si>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</si>
  <si>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</si>
  <si>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</si>
  <si>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</si>
  <si>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</si>
  <si>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</si>
  <si>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</si>
  <si>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</si>
  <si>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</si>
  <si>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</si>
  <si>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APRIL 12, 2013</t>
  </si>
  <si>
    <t>CONTRACT TOTALS</t>
  </si>
  <si>
    <t>=</t>
  </si>
  <si>
    <t>AMBLESIDE DR</t>
  </si>
  <si>
    <t>CROSS COUNTRY RD</t>
  </si>
  <si>
    <t>EAST PASS</t>
  </si>
  <si>
    <t>MAPLE GROVE DR</t>
  </si>
  <si>
    <t>MCKEE RD</t>
  </si>
  <si>
    <t>S HIGH POINT RD</t>
  </si>
  <si>
    <t>MANCHESTER RD</t>
  </si>
  <si>
    <t>REGENT ST</t>
  </si>
  <si>
    <t>MONROE ST</t>
  </si>
  <si>
    <t>REPAIRING &amp; SEALING PAVEMENT CRACKS,</t>
  </si>
  <si>
    <t>LS</t>
  </si>
  <si>
    <t>MID TOWN RD</t>
  </si>
  <si>
    <t>VALLEY VIEW RD</t>
  </si>
  <si>
    <t>S GAMMON RD</t>
  </si>
  <si>
    <t>MILWAUKEE ST</t>
  </si>
  <si>
    <t>CHADBOURNE AVE</t>
  </si>
  <si>
    <t>N ALLEN ST</t>
  </si>
  <si>
    <t>WESTIN DR</t>
  </si>
  <si>
    <t>BLACKWOLF DR</t>
  </si>
  <si>
    <t>SAMUEL DR</t>
  </si>
  <si>
    <t>COMMERCE DR</t>
  </si>
  <si>
    <t>WATTS RD</t>
  </si>
  <si>
    <t>PLAZA DR</t>
  </si>
  <si>
    <t>EDGEWOOD AVE</t>
  </si>
  <si>
    <t>WEST LAWN AVE</t>
  </si>
  <si>
    <t>S SPOONER ST</t>
  </si>
  <si>
    <t>COMMERCIAL AVE SERVICE RD</t>
  </si>
  <si>
    <t>LEXINGTON AVE</t>
  </si>
  <si>
    <t>REGAS RD</t>
  </si>
  <si>
    <t>CORPORATE DR</t>
  </si>
  <si>
    <t>HIGH CROSSING BLVD</t>
  </si>
  <si>
    <t>MINERAL POINT RD</t>
  </si>
  <si>
    <t>MAJOR STREETS - 2013</t>
  </si>
  <si>
    <t>ACCOUNT NO. CS53-54996-810358-00-53W1491</t>
  </si>
  <si>
    <t>CONTRACT NO. 7001</t>
  </si>
  <si>
    <t>330 FT E OF S HIGH POINT RD</t>
  </si>
  <si>
    <t>1182 FT W OF HIDDEN HILL DR</t>
  </si>
  <si>
    <t>RAYMOND RD</t>
  </si>
  <si>
    <t>MCKENNA BLVD</t>
  </si>
  <si>
    <t>OAK VIEW DR</t>
  </si>
  <si>
    <t>TREE LN</t>
  </si>
  <si>
    <t>SUNDANCE DR</t>
  </si>
  <si>
    <t>800 FT W OF SUGAR MAPLE LN</t>
  </si>
  <si>
    <t>1188 FT E OF NORTH STAR DR</t>
  </si>
  <si>
    <t>WYALUSING DR</t>
  </si>
  <si>
    <t>LITTLE ST</t>
  </si>
  <si>
    <t>UNIVERSITY AVE</t>
  </si>
  <si>
    <t>N BREESE TER</t>
  </si>
  <si>
    <t>N ROBY RD</t>
  </si>
  <si>
    <t>HIGHLAND AVE</t>
  </si>
  <si>
    <t>N FRANKLIN AVE</t>
  </si>
  <si>
    <t>SPEEDWAY RD</t>
  </si>
  <si>
    <t>MAPLE GROVE RD</t>
  </si>
  <si>
    <t>625 FT SW OF CROSS COUNTRY RD</t>
  </si>
  <si>
    <t>NESBITT RD</t>
  </si>
  <si>
    <t>1173 FT NE OF DOLPHIN DR</t>
  </si>
  <si>
    <t>MC KEE RD</t>
  </si>
  <si>
    <t>599 FT W OF AUGUSTA DR</t>
  </si>
  <si>
    <t>DEMING WAY</t>
  </si>
  <si>
    <t>FOURIER DR</t>
  </si>
  <si>
    <t>360 FT N OF FOURIER DR</t>
  </si>
  <si>
    <t>ELDERBERRY RD</t>
  </si>
  <si>
    <t>JUNCTION RD</t>
  </si>
  <si>
    <t>EXCELSIOR DR</t>
  </si>
  <si>
    <t>OLD SAUK RD</t>
  </si>
  <si>
    <t>469 FT NW OF JOHN Q HAMMONS RD</t>
  </si>
  <si>
    <t>HEARTLAND TRL</t>
  </si>
  <si>
    <t>ISAAC DRIVE</t>
  </si>
  <si>
    <t>N PLEASANT VIEW RD</t>
  </si>
  <si>
    <t>TIMBER WOLF TRL</t>
  </si>
  <si>
    <t>N WESTFIELD RD</t>
  </si>
  <si>
    <t>W BELTLINE HWY</t>
  </si>
  <si>
    <t>150 FT S OF WILD INDIGO LN</t>
  </si>
  <si>
    <t>SAMUEL DR ROUNDABOUT</t>
  </si>
  <si>
    <t xml:space="preserve">BLACKWOLF DR </t>
  </si>
  <si>
    <t>S WESTFIELD RD</t>
  </si>
  <si>
    <t>S JUNCTION RD</t>
  </si>
  <si>
    <t>ODANA RD</t>
  </si>
  <si>
    <t>ONEIDA PL</t>
  </si>
  <si>
    <t>S MIDVALE BLVD</t>
  </si>
  <si>
    <t>OLD MIDDLETON RD</t>
  </si>
  <si>
    <t>OLD MIDDLETON RD RAMP (EB)</t>
  </si>
  <si>
    <t>N ROSA RD</t>
  </si>
  <si>
    <t>FOX AVE</t>
  </si>
  <si>
    <t>S MILLS ST</t>
  </si>
  <si>
    <t>DRAKE ST</t>
  </si>
  <si>
    <t>COMMERCIAL AVE ROUNDABOUT (EB)</t>
  </si>
  <si>
    <t>COMMERCIAL AVE</t>
  </si>
  <si>
    <t>N STOUGHTON RD ACCESS RAMPS</t>
  </si>
  <si>
    <t>E WASHINGTON AVE</t>
  </si>
  <si>
    <t>N THOMPSON RD ROUNDABOUT (SB)</t>
  </si>
  <si>
    <t>STH 30 OFF RAMP</t>
  </si>
  <si>
    <t xml:space="preserve">STH 30 OFF RAMP </t>
  </si>
  <si>
    <t>WEST CORPORATE DR</t>
  </si>
  <si>
    <t>EAST SPRINGS DR</t>
  </si>
  <si>
    <t>CROSSROADS DR</t>
  </si>
  <si>
    <t>LIEN RD</t>
  </si>
  <si>
    <t>PARKSIDE DR</t>
  </si>
  <si>
    <t>N HIGH POINT RD</t>
  </si>
  <si>
    <t>1090 FT N OF OLD SAUK RD</t>
  </si>
  <si>
    <t>147 FT N OF NORWALK CIR</t>
  </si>
  <si>
    <t>S WHITNEY WAY</t>
  </si>
  <si>
    <t>S YELLOWSTONE DR</t>
  </si>
  <si>
    <t>RAYOVAC DR</t>
  </si>
  <si>
    <t>FAHRNER ASPHALT</t>
  </si>
  <si>
    <t>SEALERS, LLC</t>
  </si>
  <si>
    <t>AMERICAN</t>
  </si>
  <si>
    <t>PAVEMENT</t>
  </si>
  <si>
    <t>SOLUTIONS,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</si>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</sst>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0" fontId="4" fillId="0" borderId="0" xfId="57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33" borderId="0" xfId="58" applyFont="1" applyFill="1" applyBorder="1" applyAlignment="1" applyProtection="1">
      <alignment horizontal="left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5" xfId="56"/>
    <cellStyle name="Normal 2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TOTAL BID COLUMN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75" zoomScaleNormal="75" workbookViewId="0" topLeftCell="A1">
      <selection activeCell="C87" sqref="C87"/>
    </sheetView>
  </sheetViews>
  <sheetFormatPr defaultColWidth="9.7109375" defaultRowHeight="12.75"/>
  <cols>
    <col min="1" max="1" width="9.7109375" style="5" customWidth="1"/>
    <col min="2" max="4" width="39.7109375" style="5" customWidth="1"/>
    <col min="5" max="6" width="13.7109375" style="5" customWidth="1"/>
    <col min="7" max="7" width="16.7109375" style="14" customWidth="1"/>
    <col min="8" max="9" width="18.7109375" style="5" customWidth="1"/>
    <col min="10" max="10" width="18.7109375" style="5" hidden="1" customWidth="1"/>
    <col min="11" max="16384" width="9.7109375" style="5" customWidth="1"/>
  </cols>
  <sheetData>
    <row r="1" spans="1:10" s="1" customFormat="1" ht="15" customHeight="1">
      <c r="A1" s="15" t="s">
        <v>26</v>
      </c>
      <c r="B1" s="17"/>
      <c r="C1" s="17"/>
      <c r="D1" s="17"/>
      <c r="E1" s="17"/>
      <c r="F1" s="17"/>
      <c r="G1" s="17"/>
      <c r="H1" s="17"/>
      <c r="I1" s="18"/>
      <c r="J1" s="17"/>
    </row>
    <row r="2" spans="1:10" s="19" customFormat="1" ht="15" customHeight="1">
      <c r="A2" s="13" t="s">
        <v>49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9" customFormat="1" ht="15" customHeight="1">
      <c r="A3" s="23" t="s">
        <v>50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" customFormat="1" ht="15" customHeight="1">
      <c r="A4" s="15" t="s">
        <v>51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2" t="s">
        <v>14</v>
      </c>
      <c r="B5" s="2"/>
      <c r="C5" s="2"/>
      <c r="D5" s="2"/>
      <c r="E5" s="3"/>
      <c r="F5" s="3"/>
      <c r="G5" s="4"/>
      <c r="H5" s="3"/>
      <c r="I5" s="3"/>
      <c r="J5" s="3"/>
    </row>
    <row r="6" spans="1:10" ht="21.75" customHeight="1">
      <c r="A6" s="2"/>
      <c r="B6" s="2"/>
      <c r="C6" s="2"/>
      <c r="D6" s="2"/>
      <c r="E6" s="2"/>
      <c r="F6" s="2"/>
      <c r="G6" s="31"/>
      <c r="H6" s="31"/>
      <c r="I6" s="7" t="s">
        <v>123</v>
      </c>
      <c r="J6" s="8"/>
    </row>
    <row r="7" spans="1:10" ht="21.75" customHeight="1">
      <c r="A7" s="2"/>
      <c r="B7" s="2"/>
      <c r="C7" s="2"/>
      <c r="D7" s="2"/>
      <c r="E7" s="2"/>
      <c r="F7" s="2"/>
      <c r="G7" s="31"/>
      <c r="H7" s="31"/>
      <c r="I7" s="7" t="s">
        <v>124</v>
      </c>
      <c r="J7" s="8"/>
    </row>
    <row r="8" spans="1:10" ht="21.75" customHeight="1">
      <c r="A8" s="2"/>
      <c r="B8" s="2"/>
      <c r="C8" s="2"/>
      <c r="D8" s="2"/>
      <c r="E8" s="2"/>
      <c r="F8" s="2"/>
      <c r="G8" s="31" t="s">
        <v>121</v>
      </c>
      <c r="H8" s="31"/>
      <c r="I8" s="7" t="s">
        <v>125</v>
      </c>
      <c r="J8" s="8"/>
    </row>
    <row r="9" spans="1:10" ht="21.75" customHeight="1">
      <c r="A9" s="2"/>
      <c r="B9" s="2"/>
      <c r="C9" s="2"/>
      <c r="D9" s="2"/>
      <c r="E9" s="8"/>
      <c r="F9" s="8"/>
      <c r="G9" s="31" t="s">
        <v>122</v>
      </c>
      <c r="H9" s="31"/>
      <c r="I9" s="8" t="s">
        <v>126</v>
      </c>
      <c r="J9" s="8"/>
    </row>
    <row r="10" spans="1:10" ht="13.5" customHeight="1">
      <c r="A10" s="2" t="s">
        <v>0</v>
      </c>
      <c r="B10" s="2"/>
      <c r="C10" s="2"/>
      <c r="D10" s="10" t="s">
        <v>1</v>
      </c>
      <c r="E10" s="10" t="s">
        <v>1</v>
      </c>
      <c r="F10" s="10" t="s">
        <v>1</v>
      </c>
      <c r="G10" s="9" t="s">
        <v>1</v>
      </c>
      <c r="H10" s="2" t="s">
        <v>2</v>
      </c>
      <c r="I10" s="9" t="s">
        <v>1</v>
      </c>
      <c r="J10" s="2" t="s">
        <v>2</v>
      </c>
    </row>
    <row r="11" spans="1:10" ht="13.5" customHeight="1">
      <c r="A11" s="2"/>
      <c r="B11" s="2"/>
      <c r="C11" s="2"/>
      <c r="D11" s="2"/>
      <c r="E11" s="8" t="s">
        <v>3</v>
      </c>
      <c r="F11" s="2"/>
      <c r="G11" s="6" t="s">
        <v>4</v>
      </c>
      <c r="H11" s="8" t="s">
        <v>5</v>
      </c>
      <c r="I11" s="6" t="s">
        <v>4</v>
      </c>
      <c r="J11" s="8" t="s">
        <v>5</v>
      </c>
    </row>
    <row r="12" spans="1:10" ht="13.5" customHeight="1">
      <c r="A12" s="8" t="s">
        <v>6</v>
      </c>
      <c r="B12" s="8" t="s">
        <v>7</v>
      </c>
      <c r="C12" s="8"/>
      <c r="D12" s="8"/>
      <c r="E12" s="8" t="s">
        <v>8</v>
      </c>
      <c r="F12" s="8" t="s">
        <v>9</v>
      </c>
      <c r="G12" s="6" t="s">
        <v>10</v>
      </c>
      <c r="H12" s="8" t="s">
        <v>11</v>
      </c>
      <c r="I12" s="6" t="s">
        <v>10</v>
      </c>
      <c r="J12" s="8" t="s">
        <v>11</v>
      </c>
    </row>
    <row r="13" spans="1:10" ht="13.5" customHeight="1">
      <c r="A13" s="2" t="s">
        <v>12</v>
      </c>
      <c r="B13" s="2"/>
      <c r="C13" s="2"/>
      <c r="D13" s="10" t="s">
        <v>1</v>
      </c>
      <c r="E13" s="10" t="s">
        <v>1</v>
      </c>
      <c r="F13" s="10" t="s">
        <v>1</v>
      </c>
      <c r="G13" s="9" t="s">
        <v>1</v>
      </c>
      <c r="H13" s="10" t="s">
        <v>13</v>
      </c>
      <c r="I13" s="9" t="s">
        <v>1</v>
      </c>
      <c r="J13" s="10" t="s">
        <v>13</v>
      </c>
    </row>
    <row r="14" ht="15.75" customHeight="1"/>
    <row r="15" spans="1:10" ht="15.75">
      <c r="A15" s="25">
        <v>1</v>
      </c>
      <c r="B15" s="27" t="s">
        <v>28</v>
      </c>
      <c r="C15" s="27" t="s">
        <v>52</v>
      </c>
      <c r="D15" s="27" t="s">
        <v>53</v>
      </c>
      <c r="E15" s="28">
        <v>1</v>
      </c>
      <c r="F15" s="24" t="s">
        <v>27</v>
      </c>
      <c r="G15" s="12">
        <v>9315</v>
      </c>
      <c r="H15" s="11">
        <f aca="true" t="shared" si="0" ref="H15:H113">ROUND(E15*G15,2)</f>
        <v>9315</v>
      </c>
      <c r="I15" s="12">
        <v>19278</v>
      </c>
      <c r="J15" s="12">
        <f>I15*E15</f>
        <v>19278</v>
      </c>
    </row>
    <row r="16" spans="1:8" ht="15.75">
      <c r="A16" s="25"/>
      <c r="B16" s="27"/>
      <c r="C16" s="27"/>
      <c r="D16" s="27"/>
      <c r="E16" s="28"/>
      <c r="F16" s="24"/>
      <c r="G16" s="12"/>
      <c r="H16" s="11"/>
    </row>
    <row r="17" spans="1:10" ht="15.75">
      <c r="A17" s="25">
        <v>2</v>
      </c>
      <c r="B17" s="27" t="s">
        <v>54</v>
      </c>
      <c r="C17" s="27" t="s">
        <v>55</v>
      </c>
      <c r="D17" s="27" t="s">
        <v>56</v>
      </c>
      <c r="E17" s="28">
        <v>1</v>
      </c>
      <c r="F17" s="24" t="s">
        <v>27</v>
      </c>
      <c r="G17" s="12">
        <v>11745</v>
      </c>
      <c r="H17" s="11">
        <f t="shared" si="0"/>
        <v>11745</v>
      </c>
      <c r="I17" s="12">
        <v>14439.6</v>
      </c>
      <c r="J17" s="12">
        <f>I17*E17</f>
        <v>14439.6</v>
      </c>
    </row>
    <row r="18" spans="1:8" ht="15.75">
      <c r="A18" s="25"/>
      <c r="B18" s="27"/>
      <c r="C18" s="27"/>
      <c r="D18" s="27"/>
      <c r="E18" s="28"/>
      <c r="F18" s="24"/>
      <c r="G18" s="12"/>
      <c r="H18" s="11"/>
    </row>
    <row r="19" spans="1:10" ht="15.75">
      <c r="A19" s="25">
        <v>3</v>
      </c>
      <c r="B19" s="27" t="s">
        <v>30</v>
      </c>
      <c r="C19" s="27" t="s">
        <v>28</v>
      </c>
      <c r="D19" s="27" t="s">
        <v>54</v>
      </c>
      <c r="E19" s="28">
        <v>1</v>
      </c>
      <c r="F19" s="24" t="s">
        <v>27</v>
      </c>
      <c r="G19" s="12">
        <v>297</v>
      </c>
      <c r="H19" s="11">
        <f t="shared" si="0"/>
        <v>297</v>
      </c>
      <c r="I19" s="12">
        <v>756</v>
      </c>
      <c r="J19" s="12">
        <f>I19*E19</f>
        <v>756</v>
      </c>
    </row>
    <row r="20" spans="1:8" ht="15.75">
      <c r="A20" s="25"/>
      <c r="B20" s="27"/>
      <c r="C20" s="27"/>
      <c r="D20" s="27"/>
      <c r="E20" s="28"/>
      <c r="F20" s="24"/>
      <c r="G20" s="12"/>
      <c r="H20" s="11"/>
    </row>
    <row r="21" spans="1:10" ht="15.75">
      <c r="A21" s="25">
        <v>4</v>
      </c>
      <c r="B21" s="27" t="s">
        <v>22</v>
      </c>
      <c r="C21" s="27" t="s">
        <v>57</v>
      </c>
      <c r="D21" s="27" t="s">
        <v>28</v>
      </c>
      <c r="E21" s="28">
        <v>1</v>
      </c>
      <c r="F21" s="24" t="s">
        <v>27</v>
      </c>
      <c r="G21" s="12">
        <v>29025</v>
      </c>
      <c r="H21" s="11">
        <f t="shared" si="0"/>
        <v>29025</v>
      </c>
      <c r="I21" s="12">
        <v>19958.4</v>
      </c>
      <c r="J21" s="12">
        <f>I21*E21</f>
        <v>19958.4</v>
      </c>
    </row>
    <row r="22" spans="1:8" ht="15.75">
      <c r="A22" s="25"/>
      <c r="B22" s="27"/>
      <c r="C22" s="27"/>
      <c r="D22" s="27"/>
      <c r="E22" s="28"/>
      <c r="F22" s="24"/>
      <c r="G22" s="12"/>
      <c r="H22" s="11"/>
    </row>
    <row r="23" spans="1:10" ht="15.75">
      <c r="A23" s="25">
        <v>5</v>
      </c>
      <c r="B23" s="27" t="s">
        <v>29</v>
      </c>
      <c r="C23" s="27" t="s">
        <v>58</v>
      </c>
      <c r="D23" s="27" t="s">
        <v>59</v>
      </c>
      <c r="E23" s="28">
        <v>1</v>
      </c>
      <c r="F23" s="24" t="s">
        <v>27</v>
      </c>
      <c r="G23" s="12">
        <v>4158</v>
      </c>
      <c r="H23" s="11">
        <f t="shared" si="0"/>
        <v>4158</v>
      </c>
      <c r="I23" s="12">
        <v>4112.64</v>
      </c>
      <c r="J23" s="12">
        <f>I23*E23</f>
        <v>4112.64</v>
      </c>
    </row>
    <row r="24" spans="1:8" ht="15.75">
      <c r="A24" s="25"/>
      <c r="B24" s="27"/>
      <c r="C24" s="27"/>
      <c r="D24" s="27"/>
      <c r="E24" s="28"/>
      <c r="F24" s="24"/>
      <c r="G24" s="12"/>
      <c r="H24" s="11"/>
    </row>
    <row r="25" spans="1:10" ht="15.75">
      <c r="A25" s="25">
        <v>6</v>
      </c>
      <c r="B25" s="27" t="s">
        <v>38</v>
      </c>
      <c r="C25" s="27" t="s">
        <v>30</v>
      </c>
      <c r="D25" s="27" t="s">
        <v>22</v>
      </c>
      <c r="E25" s="28">
        <v>1</v>
      </c>
      <c r="F25" s="24" t="s">
        <v>27</v>
      </c>
      <c r="G25" s="12">
        <v>10544</v>
      </c>
      <c r="H25" s="11">
        <f t="shared" si="0"/>
        <v>10544</v>
      </c>
      <c r="I25" s="12">
        <v>7182</v>
      </c>
      <c r="J25" s="12">
        <f>I25*E25</f>
        <v>7182</v>
      </c>
    </row>
    <row r="26" spans="1:8" ht="15.75">
      <c r="A26" s="25"/>
      <c r="B26" s="27"/>
      <c r="C26" s="27"/>
      <c r="D26" s="27"/>
      <c r="E26" s="28"/>
      <c r="F26" s="24"/>
      <c r="G26" s="12"/>
      <c r="H26" s="11"/>
    </row>
    <row r="27" spans="1:10" ht="15.75">
      <c r="A27" s="25">
        <v>7</v>
      </c>
      <c r="B27" s="27" t="s">
        <v>31</v>
      </c>
      <c r="C27" s="27" t="s">
        <v>60</v>
      </c>
      <c r="D27" s="27" t="s">
        <v>61</v>
      </c>
      <c r="E27" s="28">
        <v>1</v>
      </c>
      <c r="F27" s="24" t="s">
        <v>27</v>
      </c>
      <c r="G27" s="12">
        <v>5333</v>
      </c>
      <c r="H27" s="11">
        <f t="shared" si="0"/>
        <v>5333</v>
      </c>
      <c r="I27" s="12">
        <v>4460.4</v>
      </c>
      <c r="J27" s="12">
        <f>I27*E27</f>
        <v>4460.4</v>
      </c>
    </row>
    <row r="28" spans="1:8" ht="15.75">
      <c r="A28" s="25"/>
      <c r="B28" s="27"/>
      <c r="C28" s="27"/>
      <c r="D28" s="27"/>
      <c r="E28" s="28"/>
      <c r="F28" s="24"/>
      <c r="G28" s="12"/>
      <c r="H28" s="11"/>
    </row>
    <row r="29" spans="1:10" ht="15.75">
      <c r="A29" s="25">
        <v>8</v>
      </c>
      <c r="B29" s="27" t="s">
        <v>62</v>
      </c>
      <c r="C29" s="27" t="s">
        <v>25</v>
      </c>
      <c r="D29" s="27" t="s">
        <v>24</v>
      </c>
      <c r="E29" s="28">
        <v>1</v>
      </c>
      <c r="F29" s="24" t="s">
        <v>27</v>
      </c>
      <c r="G29" s="12">
        <v>702</v>
      </c>
      <c r="H29" s="11">
        <f t="shared" si="0"/>
        <v>702</v>
      </c>
      <c r="I29" s="12">
        <v>1285.2</v>
      </c>
      <c r="J29" s="12">
        <f>I29*E29</f>
        <v>1285.2</v>
      </c>
    </row>
    <row r="30" spans="1:8" ht="15.75">
      <c r="A30" s="25"/>
      <c r="B30" s="27"/>
      <c r="C30" s="27"/>
      <c r="D30" s="27"/>
      <c r="E30" s="28"/>
      <c r="F30" s="24"/>
      <c r="G30" s="12"/>
      <c r="H30" s="11"/>
    </row>
    <row r="31" spans="1:10" ht="15.75">
      <c r="A31" s="25">
        <v>9</v>
      </c>
      <c r="B31" s="27" t="s">
        <v>33</v>
      </c>
      <c r="C31" s="27" t="s">
        <v>32</v>
      </c>
      <c r="D31" s="27" t="s">
        <v>63</v>
      </c>
      <c r="E31" s="28">
        <v>1</v>
      </c>
      <c r="F31" s="24" t="s">
        <v>27</v>
      </c>
      <c r="G31" s="12">
        <v>473</v>
      </c>
      <c r="H31" s="11">
        <f t="shared" si="0"/>
        <v>473</v>
      </c>
      <c r="I31" s="12">
        <v>831.6</v>
      </c>
      <c r="J31" s="12">
        <f>I31*E31</f>
        <v>831.6</v>
      </c>
    </row>
    <row r="32" spans="1:8" ht="15.75">
      <c r="A32" s="25"/>
      <c r="B32" s="27"/>
      <c r="C32" s="27"/>
      <c r="D32" s="27"/>
      <c r="E32" s="28"/>
      <c r="F32" s="24"/>
      <c r="G32" s="12"/>
      <c r="H32" s="11"/>
    </row>
    <row r="33" spans="1:10" ht="15.75">
      <c r="A33" s="25">
        <v>10</v>
      </c>
      <c r="B33" s="27" t="s">
        <v>64</v>
      </c>
      <c r="C33" s="27" t="s">
        <v>24</v>
      </c>
      <c r="D33" s="27" t="s">
        <v>63</v>
      </c>
      <c r="E33" s="28">
        <v>1</v>
      </c>
      <c r="F33" s="24" t="s">
        <v>27</v>
      </c>
      <c r="G33" s="12">
        <v>3038</v>
      </c>
      <c r="H33" s="11">
        <f t="shared" si="0"/>
        <v>3038</v>
      </c>
      <c r="I33" s="12">
        <v>2948.4</v>
      </c>
      <c r="J33" s="12">
        <f>I33*E33</f>
        <v>2948.4</v>
      </c>
    </row>
    <row r="34" spans="1:8" ht="15.75">
      <c r="A34" s="25"/>
      <c r="B34" s="27"/>
      <c r="C34" s="27"/>
      <c r="D34" s="27"/>
      <c r="E34" s="28"/>
      <c r="F34" s="24"/>
      <c r="G34" s="12"/>
      <c r="H34" s="11"/>
    </row>
    <row r="35" spans="1:10" ht="15.75">
      <c r="A35" s="25">
        <v>11</v>
      </c>
      <c r="B35" s="27" t="s">
        <v>24</v>
      </c>
      <c r="C35" s="27" t="s">
        <v>64</v>
      </c>
      <c r="D35" s="27" t="s">
        <v>65</v>
      </c>
      <c r="E35" s="28">
        <v>1</v>
      </c>
      <c r="F35" s="24" t="s">
        <v>27</v>
      </c>
      <c r="G35" s="12">
        <v>1553</v>
      </c>
      <c r="H35" s="11">
        <f t="shared" si="0"/>
        <v>1553</v>
      </c>
      <c r="I35" s="12">
        <v>1890</v>
      </c>
      <c r="J35" s="12">
        <f>I35*E35</f>
        <v>1890</v>
      </c>
    </row>
    <row r="36" spans="1:8" ht="15.75">
      <c r="A36" s="25"/>
      <c r="B36" s="27"/>
      <c r="C36" s="27"/>
      <c r="D36" s="27"/>
      <c r="E36" s="28"/>
      <c r="F36" s="24"/>
      <c r="G36" s="12"/>
      <c r="H36" s="11"/>
    </row>
    <row r="37" spans="1:10" ht="15.75">
      <c r="A37" s="25">
        <v>12</v>
      </c>
      <c r="B37" s="27" t="s">
        <v>24</v>
      </c>
      <c r="C37" s="27" t="s">
        <v>66</v>
      </c>
      <c r="D37" s="27" t="s">
        <v>67</v>
      </c>
      <c r="E37" s="28">
        <v>1</v>
      </c>
      <c r="F37" s="24" t="s">
        <v>27</v>
      </c>
      <c r="G37" s="12">
        <v>500</v>
      </c>
      <c r="H37" s="11">
        <f t="shared" si="0"/>
        <v>500</v>
      </c>
      <c r="I37" s="12">
        <v>378</v>
      </c>
      <c r="J37" s="12">
        <f>I37*E37</f>
        <v>378</v>
      </c>
    </row>
    <row r="38" spans="1:8" ht="15.75">
      <c r="A38" s="25"/>
      <c r="B38" s="27"/>
      <c r="C38" s="27"/>
      <c r="D38" s="27"/>
      <c r="E38" s="28"/>
      <c r="F38" s="24"/>
      <c r="G38" s="12"/>
      <c r="H38" s="11"/>
    </row>
    <row r="39" spans="1:10" ht="15.75">
      <c r="A39" s="25">
        <v>13</v>
      </c>
      <c r="B39" s="27" t="s">
        <v>68</v>
      </c>
      <c r="C39" s="27" t="s">
        <v>24</v>
      </c>
      <c r="D39" s="27" t="s">
        <v>48</v>
      </c>
      <c r="E39" s="28">
        <v>1</v>
      </c>
      <c r="F39" s="24" t="s">
        <v>27</v>
      </c>
      <c r="G39" s="12">
        <v>7776</v>
      </c>
      <c r="H39" s="11">
        <f t="shared" si="0"/>
        <v>7776</v>
      </c>
      <c r="I39" s="12">
        <v>14152.32</v>
      </c>
      <c r="J39" s="12">
        <f>I39*E39</f>
        <v>14152.32</v>
      </c>
    </row>
    <row r="40" spans="1:8" ht="15.75">
      <c r="A40" s="25"/>
      <c r="B40" s="27"/>
      <c r="C40" s="27"/>
      <c r="D40" s="27"/>
      <c r="E40" s="28"/>
      <c r="F40" s="24"/>
      <c r="G40" s="12"/>
      <c r="H40" s="11"/>
    </row>
    <row r="41" spans="1:10" ht="15.75">
      <c r="A41" s="25">
        <v>14</v>
      </c>
      <c r="B41" s="27" t="s">
        <v>18</v>
      </c>
      <c r="C41" s="27" t="s">
        <v>69</v>
      </c>
      <c r="D41" s="27" t="s">
        <v>17</v>
      </c>
      <c r="E41" s="28">
        <v>1</v>
      </c>
      <c r="F41" s="24" t="s">
        <v>27</v>
      </c>
      <c r="G41" s="12">
        <v>150</v>
      </c>
      <c r="H41" s="11">
        <f t="shared" si="0"/>
        <v>150</v>
      </c>
      <c r="I41" s="12">
        <v>302.4</v>
      </c>
      <c r="J41" s="12">
        <f>I41*E41</f>
        <v>302.4</v>
      </c>
    </row>
    <row r="42" spans="1:8" ht="15.75">
      <c r="A42" s="25"/>
      <c r="B42" s="27"/>
      <c r="C42" s="27"/>
      <c r="D42" s="27"/>
      <c r="E42" s="28"/>
      <c r="F42" s="24"/>
      <c r="G42" s="12"/>
      <c r="H42" s="11"/>
    </row>
    <row r="43" spans="1:10" ht="15.75">
      <c r="A43" s="25">
        <v>15</v>
      </c>
      <c r="B43" s="27" t="s">
        <v>19</v>
      </c>
      <c r="C43" s="27" t="s">
        <v>20</v>
      </c>
      <c r="D43" s="27" t="s">
        <v>18</v>
      </c>
      <c r="E43" s="28">
        <v>1</v>
      </c>
      <c r="F43" s="24" t="s">
        <v>27</v>
      </c>
      <c r="G43" s="12">
        <v>10530</v>
      </c>
      <c r="H43" s="11">
        <f t="shared" si="0"/>
        <v>10530</v>
      </c>
      <c r="I43" s="12">
        <v>10130.4</v>
      </c>
      <c r="J43" s="12">
        <f>I43*E43</f>
        <v>10130.4</v>
      </c>
    </row>
    <row r="44" spans="1:8" ht="15.75">
      <c r="A44" s="25"/>
      <c r="B44" s="27"/>
      <c r="C44" s="27"/>
      <c r="D44" s="27"/>
      <c r="E44" s="28"/>
      <c r="F44" s="24"/>
      <c r="G44" s="12"/>
      <c r="H44" s="11"/>
    </row>
    <row r="45" spans="1:10" ht="15.75">
      <c r="A45" s="25">
        <v>16</v>
      </c>
      <c r="B45" s="27" t="s">
        <v>20</v>
      </c>
      <c r="C45" s="27" t="s">
        <v>21</v>
      </c>
      <c r="D45" s="27" t="s">
        <v>70</v>
      </c>
      <c r="E45" s="28">
        <v>1</v>
      </c>
      <c r="F45" s="24" t="s">
        <v>27</v>
      </c>
      <c r="G45" s="12">
        <v>6480</v>
      </c>
      <c r="H45" s="11">
        <f t="shared" si="0"/>
        <v>6480</v>
      </c>
      <c r="I45" s="12">
        <v>8618.4</v>
      </c>
      <c r="J45" s="12">
        <f>I45*E45</f>
        <v>8618.4</v>
      </c>
    </row>
    <row r="46" spans="1:8" ht="15.75">
      <c r="A46" s="25"/>
      <c r="B46" s="27"/>
      <c r="C46" s="27"/>
      <c r="D46" s="27"/>
      <c r="E46" s="28"/>
      <c r="F46" s="24"/>
      <c r="G46" s="12"/>
      <c r="H46" s="11"/>
    </row>
    <row r="47" spans="1:10" ht="15.75">
      <c r="A47" s="25">
        <v>17</v>
      </c>
      <c r="B47" s="27" t="s">
        <v>71</v>
      </c>
      <c r="C47" s="27" t="s">
        <v>72</v>
      </c>
      <c r="D47" s="27" t="s">
        <v>20</v>
      </c>
      <c r="E47" s="28">
        <v>1</v>
      </c>
      <c r="F47" s="24" t="s">
        <v>27</v>
      </c>
      <c r="G47" s="12">
        <v>432</v>
      </c>
      <c r="H47" s="11">
        <f t="shared" si="0"/>
        <v>432</v>
      </c>
      <c r="I47" s="12">
        <v>1360.8</v>
      </c>
      <c r="J47" s="12">
        <f>I47*E47</f>
        <v>1360.8</v>
      </c>
    </row>
    <row r="48" spans="1:8" ht="15.75">
      <c r="A48" s="25"/>
      <c r="B48" s="27"/>
      <c r="C48" s="27"/>
      <c r="D48" s="27"/>
      <c r="E48" s="28"/>
      <c r="F48" s="24"/>
      <c r="G48" s="12"/>
      <c r="H48" s="11"/>
    </row>
    <row r="49" spans="1:10" ht="15.75">
      <c r="A49" s="25">
        <v>18</v>
      </c>
      <c r="B49" s="27" t="s">
        <v>22</v>
      </c>
      <c r="C49" s="27" t="s">
        <v>54</v>
      </c>
      <c r="D49" s="27" t="s">
        <v>73</v>
      </c>
      <c r="E49" s="28">
        <v>1</v>
      </c>
      <c r="F49" s="24" t="s">
        <v>27</v>
      </c>
      <c r="G49" s="12">
        <v>4793</v>
      </c>
      <c r="H49" s="11">
        <f t="shared" si="0"/>
        <v>4793</v>
      </c>
      <c r="I49" s="12">
        <v>4082.4</v>
      </c>
      <c r="J49" s="12">
        <f>I49*E49</f>
        <v>4082.4</v>
      </c>
    </row>
    <row r="50" spans="1:8" ht="15.75">
      <c r="A50" s="25"/>
      <c r="B50" s="27"/>
      <c r="C50" s="27"/>
      <c r="D50" s="27"/>
      <c r="E50" s="28"/>
      <c r="F50" s="24"/>
      <c r="G50" s="12"/>
      <c r="H50" s="11"/>
    </row>
    <row r="51" spans="1:10" ht="15.75">
      <c r="A51" s="25">
        <v>19</v>
      </c>
      <c r="B51" s="27" t="s">
        <v>34</v>
      </c>
      <c r="C51" s="27" t="s">
        <v>23</v>
      </c>
      <c r="D51" s="27" t="s">
        <v>20</v>
      </c>
      <c r="E51" s="28">
        <v>1</v>
      </c>
      <c r="F51" s="24" t="s">
        <v>27</v>
      </c>
      <c r="G51" s="12">
        <v>3105</v>
      </c>
      <c r="H51" s="11">
        <f t="shared" si="0"/>
        <v>3105</v>
      </c>
      <c r="I51" s="12">
        <v>9903.6</v>
      </c>
      <c r="J51" s="12">
        <f>I51*E51</f>
        <v>9903.6</v>
      </c>
    </row>
    <row r="52" spans="1:8" ht="15.75">
      <c r="A52" s="25"/>
      <c r="B52" s="27"/>
      <c r="C52" s="27"/>
      <c r="D52" s="27"/>
      <c r="E52" s="28"/>
      <c r="F52" s="24"/>
      <c r="G52" s="12"/>
      <c r="H52" s="11"/>
    </row>
    <row r="53" spans="1:10" ht="15.75">
      <c r="A53" s="25">
        <v>20</v>
      </c>
      <c r="B53" s="27" t="s">
        <v>35</v>
      </c>
      <c r="C53" s="27" t="s">
        <v>74</v>
      </c>
      <c r="D53" s="27" t="s">
        <v>36</v>
      </c>
      <c r="E53" s="28">
        <v>1</v>
      </c>
      <c r="F53" s="24" t="s">
        <v>27</v>
      </c>
      <c r="G53" s="12">
        <v>100</v>
      </c>
      <c r="H53" s="11">
        <f t="shared" si="0"/>
        <v>100</v>
      </c>
      <c r="I53" s="12">
        <v>81.84</v>
      </c>
      <c r="J53" s="12">
        <f>I53*E53</f>
        <v>81.84</v>
      </c>
    </row>
    <row r="54" spans="1:8" ht="15.75">
      <c r="A54" s="25"/>
      <c r="B54" s="27"/>
      <c r="C54" s="27"/>
      <c r="D54" s="27"/>
      <c r="E54" s="28"/>
      <c r="F54" s="24"/>
      <c r="G54" s="12"/>
      <c r="H54" s="11"/>
    </row>
    <row r="55" spans="1:10" ht="15.75">
      <c r="A55" s="25">
        <v>21</v>
      </c>
      <c r="B55" s="27" t="s">
        <v>37</v>
      </c>
      <c r="C55" s="27" t="s">
        <v>39</v>
      </c>
      <c r="D55" s="27" t="s">
        <v>38</v>
      </c>
      <c r="E55" s="28">
        <v>1</v>
      </c>
      <c r="F55" s="24" t="s">
        <v>27</v>
      </c>
      <c r="G55" s="12">
        <v>297</v>
      </c>
      <c r="H55" s="11">
        <f t="shared" si="0"/>
        <v>297</v>
      </c>
      <c r="I55" s="12">
        <v>1058.4</v>
      </c>
      <c r="J55" s="12">
        <f>I55*E55</f>
        <v>1058.4</v>
      </c>
    </row>
    <row r="56" spans="1:8" ht="15.75">
      <c r="A56" s="25"/>
      <c r="B56" s="27"/>
      <c r="C56" s="27"/>
      <c r="D56" s="27"/>
      <c r="E56" s="28"/>
      <c r="F56" s="24"/>
      <c r="G56" s="12"/>
      <c r="H56" s="11"/>
    </row>
    <row r="57" spans="1:10" ht="15.75">
      <c r="A57" s="25">
        <v>22</v>
      </c>
      <c r="B57" s="27" t="s">
        <v>75</v>
      </c>
      <c r="C57" s="27" t="s">
        <v>76</v>
      </c>
      <c r="D57" s="27" t="s">
        <v>77</v>
      </c>
      <c r="E57" s="28">
        <v>1</v>
      </c>
      <c r="F57" s="24" t="s">
        <v>27</v>
      </c>
      <c r="G57" s="12">
        <v>203</v>
      </c>
      <c r="H57" s="11">
        <f t="shared" si="0"/>
        <v>203</v>
      </c>
      <c r="I57" s="12">
        <v>529.2</v>
      </c>
      <c r="J57" s="12">
        <f>I57*E57</f>
        <v>529.2</v>
      </c>
    </row>
    <row r="58" spans="1:8" ht="15.75">
      <c r="A58" s="25"/>
      <c r="B58" s="27"/>
      <c r="C58" s="27"/>
      <c r="D58" s="27"/>
      <c r="E58" s="28"/>
      <c r="F58" s="24"/>
      <c r="G58" s="12"/>
      <c r="H58" s="11"/>
    </row>
    <row r="59" spans="1:10" ht="15.75">
      <c r="A59" s="25">
        <v>23</v>
      </c>
      <c r="B59" s="27" t="s">
        <v>78</v>
      </c>
      <c r="C59" s="27" t="s">
        <v>79</v>
      </c>
      <c r="D59" s="27" t="s">
        <v>74</v>
      </c>
      <c r="E59" s="28">
        <v>1</v>
      </c>
      <c r="F59" s="24" t="s">
        <v>27</v>
      </c>
      <c r="G59" s="12">
        <v>2646</v>
      </c>
      <c r="H59" s="11">
        <f t="shared" si="0"/>
        <v>2646</v>
      </c>
      <c r="I59" s="12">
        <v>1663.2</v>
      </c>
      <c r="J59" s="12">
        <f>I59*E59</f>
        <v>1663.2</v>
      </c>
    </row>
    <row r="60" spans="1:8" ht="15.75">
      <c r="A60" s="25"/>
      <c r="B60" s="27"/>
      <c r="C60" s="27"/>
      <c r="D60" s="27"/>
      <c r="E60" s="28"/>
      <c r="F60" s="24"/>
      <c r="G60" s="12"/>
      <c r="H60" s="11"/>
    </row>
    <row r="61" spans="1:10" ht="15.75">
      <c r="A61" s="25">
        <v>24</v>
      </c>
      <c r="B61" s="27" t="s">
        <v>80</v>
      </c>
      <c r="C61" s="27" t="s">
        <v>81</v>
      </c>
      <c r="D61" s="27" t="s">
        <v>75</v>
      </c>
      <c r="E61" s="28">
        <v>1</v>
      </c>
      <c r="F61" s="24" t="s">
        <v>27</v>
      </c>
      <c r="G61" s="12">
        <v>2430</v>
      </c>
      <c r="H61" s="11">
        <f t="shared" si="0"/>
        <v>2430</v>
      </c>
      <c r="I61" s="12">
        <v>1587.6</v>
      </c>
      <c r="J61" s="12">
        <f>I61*E61</f>
        <v>1587.6</v>
      </c>
    </row>
    <row r="62" spans="1:8" ht="15.75">
      <c r="A62" s="25"/>
      <c r="B62" s="27"/>
      <c r="C62" s="27"/>
      <c r="D62" s="27"/>
      <c r="E62" s="28"/>
      <c r="F62" s="24"/>
      <c r="G62" s="12"/>
      <c r="H62" s="11"/>
    </row>
    <row r="63" spans="1:10" ht="31.5">
      <c r="A63" s="25">
        <v>25</v>
      </c>
      <c r="B63" s="29" t="s">
        <v>76</v>
      </c>
      <c r="C63" s="30" t="s">
        <v>82</v>
      </c>
      <c r="D63" s="29" t="s">
        <v>75</v>
      </c>
      <c r="E63" s="28">
        <v>1</v>
      </c>
      <c r="F63" s="24" t="s">
        <v>27</v>
      </c>
      <c r="G63" s="12">
        <v>1553</v>
      </c>
      <c r="H63" s="11">
        <f t="shared" si="0"/>
        <v>1553</v>
      </c>
      <c r="I63" s="12">
        <v>1209.6</v>
      </c>
      <c r="J63" s="12">
        <f>I63*E63</f>
        <v>1209.6</v>
      </c>
    </row>
    <row r="64" spans="1:8" ht="15.75">
      <c r="A64" s="25"/>
      <c r="B64" s="27"/>
      <c r="C64" s="30"/>
      <c r="D64" s="27"/>
      <c r="E64" s="28"/>
      <c r="F64" s="24"/>
      <c r="G64" s="12"/>
      <c r="H64" s="11"/>
    </row>
    <row r="65" spans="1:10" ht="15.75">
      <c r="A65" s="25">
        <v>26</v>
      </c>
      <c r="B65" s="27" t="s">
        <v>83</v>
      </c>
      <c r="C65" s="27" t="s">
        <v>81</v>
      </c>
      <c r="D65" s="27" t="s">
        <v>75</v>
      </c>
      <c r="E65" s="28">
        <v>1</v>
      </c>
      <c r="F65" s="24" t="s">
        <v>27</v>
      </c>
      <c r="G65" s="12">
        <v>878</v>
      </c>
      <c r="H65" s="11">
        <f t="shared" si="0"/>
        <v>878</v>
      </c>
      <c r="I65" s="12">
        <v>604.8</v>
      </c>
      <c r="J65" s="12">
        <f>I65*E65</f>
        <v>604.8</v>
      </c>
    </row>
    <row r="66" spans="1:8" ht="15.75">
      <c r="A66" s="25"/>
      <c r="B66" s="27"/>
      <c r="C66" s="27"/>
      <c r="D66" s="27"/>
      <c r="E66" s="28"/>
      <c r="F66" s="24"/>
      <c r="G66" s="12"/>
      <c r="H66" s="11"/>
    </row>
    <row r="67" spans="1:10" ht="15.75">
      <c r="A67" s="25">
        <v>27</v>
      </c>
      <c r="B67" s="27" t="s">
        <v>79</v>
      </c>
      <c r="C67" s="27" t="s">
        <v>84</v>
      </c>
      <c r="D67" s="27" t="s">
        <v>81</v>
      </c>
      <c r="E67" s="28">
        <v>1</v>
      </c>
      <c r="F67" s="24" t="s">
        <v>27</v>
      </c>
      <c r="G67" s="12">
        <v>13770</v>
      </c>
      <c r="H67" s="11">
        <f t="shared" si="0"/>
        <v>13770</v>
      </c>
      <c r="I67" s="12">
        <v>8618.4</v>
      </c>
      <c r="J67" s="12">
        <f>I67*E67</f>
        <v>8618.4</v>
      </c>
    </row>
    <row r="68" spans="1:8" ht="15.75">
      <c r="A68" s="25"/>
      <c r="B68" s="27"/>
      <c r="C68" s="27"/>
      <c r="D68" s="27"/>
      <c r="E68" s="28"/>
      <c r="F68" s="24"/>
      <c r="G68" s="12"/>
      <c r="H68" s="11"/>
    </row>
    <row r="69" spans="1:10" ht="15.75">
      <c r="A69" s="25">
        <v>28</v>
      </c>
      <c r="B69" s="27" t="s">
        <v>85</v>
      </c>
      <c r="C69" s="27" t="s">
        <v>48</v>
      </c>
      <c r="D69" s="27" t="s">
        <v>86</v>
      </c>
      <c r="E69" s="28">
        <v>1</v>
      </c>
      <c r="F69" s="24" t="s">
        <v>27</v>
      </c>
      <c r="G69" s="12">
        <v>7992</v>
      </c>
      <c r="H69" s="11">
        <f t="shared" si="0"/>
        <v>7992</v>
      </c>
      <c r="I69" s="12">
        <v>7106.4</v>
      </c>
      <c r="J69" s="12">
        <f>I69*E69</f>
        <v>7106.4</v>
      </c>
    </row>
    <row r="70" spans="1:8" ht="15.75">
      <c r="A70" s="25"/>
      <c r="B70" s="27"/>
      <c r="C70" s="27"/>
      <c r="D70" s="27"/>
      <c r="E70" s="28"/>
      <c r="F70" s="24"/>
      <c r="G70" s="12"/>
      <c r="H70" s="11"/>
    </row>
    <row r="71" spans="1:10" ht="15.75">
      <c r="A71" s="25">
        <v>29</v>
      </c>
      <c r="B71" s="27" t="s">
        <v>81</v>
      </c>
      <c r="C71" s="27" t="s">
        <v>87</v>
      </c>
      <c r="D71" s="27" t="s">
        <v>88</v>
      </c>
      <c r="E71" s="28">
        <v>1</v>
      </c>
      <c r="F71" s="24" t="s">
        <v>27</v>
      </c>
      <c r="G71" s="12">
        <v>7479</v>
      </c>
      <c r="H71" s="11">
        <f t="shared" si="0"/>
        <v>7479</v>
      </c>
      <c r="I71" s="12">
        <v>7786.8</v>
      </c>
      <c r="J71" s="12">
        <f>I71*E71</f>
        <v>7786.8</v>
      </c>
    </row>
    <row r="72" spans="1:8" ht="15.75">
      <c r="A72" s="25"/>
      <c r="B72" s="27"/>
      <c r="C72" s="27"/>
      <c r="D72" s="27"/>
      <c r="E72" s="28"/>
      <c r="F72" s="24"/>
      <c r="G72" s="12"/>
      <c r="H72" s="11"/>
    </row>
    <row r="73" spans="1:10" ht="15.75">
      <c r="A73" s="25">
        <v>30</v>
      </c>
      <c r="B73" s="27" t="s">
        <v>39</v>
      </c>
      <c r="C73" s="27" t="s">
        <v>37</v>
      </c>
      <c r="D73" s="27" t="s">
        <v>38</v>
      </c>
      <c r="E73" s="28">
        <v>1</v>
      </c>
      <c r="F73" s="24" t="s">
        <v>27</v>
      </c>
      <c r="G73" s="12">
        <v>999</v>
      </c>
      <c r="H73" s="11">
        <f t="shared" si="0"/>
        <v>999</v>
      </c>
      <c r="I73" s="12">
        <v>2192.4</v>
      </c>
      <c r="J73" s="12">
        <f>I73*E73</f>
        <v>2192.4</v>
      </c>
    </row>
    <row r="74" spans="1:8" ht="15.75">
      <c r="A74" s="25"/>
      <c r="B74" s="27"/>
      <c r="C74" s="27"/>
      <c r="D74" s="27"/>
      <c r="E74" s="28"/>
      <c r="F74" s="24"/>
      <c r="G74" s="12"/>
      <c r="H74" s="11"/>
    </row>
    <row r="75" spans="1:10" ht="15.75">
      <c r="A75" s="25">
        <v>31</v>
      </c>
      <c r="B75" s="27" t="s">
        <v>36</v>
      </c>
      <c r="C75" s="27" t="s">
        <v>89</v>
      </c>
      <c r="D75" s="27" t="s">
        <v>81</v>
      </c>
      <c r="E75" s="28">
        <v>1</v>
      </c>
      <c r="F75" s="24" t="s">
        <v>27</v>
      </c>
      <c r="G75" s="12">
        <v>810</v>
      </c>
      <c r="H75" s="11">
        <f t="shared" si="0"/>
        <v>810</v>
      </c>
      <c r="I75" s="12">
        <v>1134</v>
      </c>
      <c r="J75" s="12">
        <f>I75*E75</f>
        <v>1134</v>
      </c>
    </row>
    <row r="76" spans="1:8" ht="15.75">
      <c r="A76" s="25"/>
      <c r="B76" s="27"/>
      <c r="C76" s="27"/>
      <c r="D76" s="27"/>
      <c r="E76" s="28"/>
      <c r="F76" s="24"/>
      <c r="G76" s="12"/>
      <c r="H76" s="11"/>
    </row>
    <row r="77" spans="1:10" ht="15.75">
      <c r="A77" s="25">
        <v>32</v>
      </c>
      <c r="B77" s="27" t="s">
        <v>90</v>
      </c>
      <c r="C77" s="27" t="s">
        <v>36</v>
      </c>
      <c r="D77" s="27" t="s">
        <v>91</v>
      </c>
      <c r="E77" s="28">
        <v>1</v>
      </c>
      <c r="F77" s="24" t="s">
        <v>27</v>
      </c>
      <c r="G77" s="12">
        <v>135</v>
      </c>
      <c r="H77" s="11">
        <f t="shared" si="0"/>
        <v>135</v>
      </c>
      <c r="I77" s="12">
        <v>226.8</v>
      </c>
      <c r="J77" s="12">
        <f>I77*E77</f>
        <v>226.8</v>
      </c>
    </row>
    <row r="78" spans="1:8" ht="15.75">
      <c r="A78" s="25"/>
      <c r="B78" s="27"/>
      <c r="C78" s="27"/>
      <c r="D78" s="27"/>
      <c r="E78" s="28"/>
      <c r="F78" s="24"/>
      <c r="G78" s="12"/>
      <c r="H78" s="11"/>
    </row>
    <row r="79" spans="1:10" ht="15.75">
      <c r="A79" s="25">
        <v>33</v>
      </c>
      <c r="B79" s="27" t="s">
        <v>57</v>
      </c>
      <c r="C79" s="27" t="s">
        <v>92</v>
      </c>
      <c r="D79" s="27" t="s">
        <v>48</v>
      </c>
      <c r="E79" s="28">
        <v>1</v>
      </c>
      <c r="F79" s="24" t="s">
        <v>27</v>
      </c>
      <c r="G79" s="12">
        <v>3564</v>
      </c>
      <c r="H79" s="11">
        <f t="shared" si="0"/>
        <v>3564</v>
      </c>
      <c r="I79" s="12">
        <v>6577.2</v>
      </c>
      <c r="J79" s="12">
        <f>I79*E79</f>
        <v>6577.2</v>
      </c>
    </row>
    <row r="80" spans="1:8" ht="15.75">
      <c r="A80" s="25"/>
      <c r="B80" s="27"/>
      <c r="C80" s="27"/>
      <c r="D80" s="27"/>
      <c r="E80" s="28"/>
      <c r="F80" s="24"/>
      <c r="G80" s="12"/>
      <c r="H80" s="11"/>
    </row>
    <row r="81" spans="1:10" ht="15.75">
      <c r="A81" s="25">
        <v>34</v>
      </c>
      <c r="B81" s="27" t="s">
        <v>38</v>
      </c>
      <c r="C81" s="27" t="s">
        <v>22</v>
      </c>
      <c r="D81" s="27" t="s">
        <v>93</v>
      </c>
      <c r="E81" s="28">
        <v>1</v>
      </c>
      <c r="F81" s="24" t="s">
        <v>27</v>
      </c>
      <c r="G81" s="12">
        <v>5535</v>
      </c>
      <c r="H81" s="11">
        <f t="shared" si="0"/>
        <v>5535</v>
      </c>
      <c r="I81" s="12">
        <v>4914</v>
      </c>
      <c r="J81" s="12">
        <f>I81*E81</f>
        <v>4914</v>
      </c>
    </row>
    <row r="82" spans="1:8" ht="15.75">
      <c r="A82" s="25"/>
      <c r="B82" s="27"/>
      <c r="C82" s="27"/>
      <c r="D82" s="27"/>
      <c r="E82" s="28"/>
      <c r="F82" s="24"/>
      <c r="G82" s="12"/>
      <c r="H82" s="11"/>
    </row>
    <row r="83" spans="1:10" ht="15.75">
      <c r="A83" s="25">
        <v>35</v>
      </c>
      <c r="B83" s="27" t="s">
        <v>94</v>
      </c>
      <c r="C83" s="27" t="s">
        <v>95</v>
      </c>
      <c r="D83" s="27" t="s">
        <v>96</v>
      </c>
      <c r="E83" s="28">
        <v>1</v>
      </c>
      <c r="F83" s="24" t="s">
        <v>27</v>
      </c>
      <c r="G83" s="12">
        <v>1242</v>
      </c>
      <c r="H83" s="11">
        <f t="shared" si="0"/>
        <v>1242</v>
      </c>
      <c r="I83" s="12">
        <v>2948.4</v>
      </c>
      <c r="J83" s="12">
        <f>I83*E83</f>
        <v>2948.4</v>
      </c>
    </row>
    <row r="84" spans="1:8" ht="15.75">
      <c r="A84" s="25"/>
      <c r="B84" s="27"/>
      <c r="C84" s="27"/>
      <c r="D84" s="27"/>
      <c r="E84" s="28"/>
      <c r="F84" s="24"/>
      <c r="G84" s="12"/>
      <c r="H84" s="11"/>
    </row>
    <row r="85" spans="1:10" ht="15.75">
      <c r="A85" s="25">
        <v>36</v>
      </c>
      <c r="B85" s="27" t="s">
        <v>97</v>
      </c>
      <c r="C85" s="27" t="s">
        <v>98</v>
      </c>
      <c r="D85" s="27" t="s">
        <v>99</v>
      </c>
      <c r="E85" s="28">
        <v>1</v>
      </c>
      <c r="F85" s="24" t="s">
        <v>27</v>
      </c>
      <c r="G85" s="12">
        <v>3591</v>
      </c>
      <c r="H85" s="11">
        <f t="shared" si="0"/>
        <v>3591</v>
      </c>
      <c r="I85" s="12">
        <v>14666.4</v>
      </c>
      <c r="J85" s="12">
        <f>I85*E85</f>
        <v>14666.4</v>
      </c>
    </row>
    <row r="86" spans="1:8" ht="15.75">
      <c r="A86" s="25"/>
      <c r="B86" s="27"/>
      <c r="C86" s="27"/>
      <c r="D86" s="27"/>
      <c r="E86" s="28"/>
      <c r="F86" s="24"/>
      <c r="G86" s="12"/>
      <c r="H86" s="11"/>
    </row>
    <row r="87" spans="1:10" ht="15.75">
      <c r="A87" s="25">
        <v>37</v>
      </c>
      <c r="B87" s="27" t="s">
        <v>40</v>
      </c>
      <c r="C87" s="27" t="s">
        <v>100</v>
      </c>
      <c r="D87" s="27" t="s">
        <v>25</v>
      </c>
      <c r="E87" s="28">
        <v>1</v>
      </c>
      <c r="F87" s="24" t="s">
        <v>27</v>
      </c>
      <c r="G87" s="12">
        <v>270</v>
      </c>
      <c r="H87" s="11">
        <f t="shared" si="0"/>
        <v>270</v>
      </c>
      <c r="I87" s="12">
        <v>831.6</v>
      </c>
      <c r="J87" s="12">
        <f>I87*E87</f>
        <v>831.6</v>
      </c>
    </row>
    <row r="88" spans="1:8" ht="15.75">
      <c r="A88" s="25"/>
      <c r="B88" s="27"/>
      <c r="C88" s="27"/>
      <c r="D88" s="27"/>
      <c r="E88" s="28"/>
      <c r="F88" s="24"/>
      <c r="G88" s="12"/>
      <c r="H88" s="11"/>
    </row>
    <row r="89" spans="1:10" ht="15.75">
      <c r="A89" s="25">
        <v>38</v>
      </c>
      <c r="B89" s="27" t="s">
        <v>101</v>
      </c>
      <c r="C89" s="27" t="s">
        <v>24</v>
      </c>
      <c r="D89" s="27" t="s">
        <v>102</v>
      </c>
      <c r="E89" s="28">
        <v>1</v>
      </c>
      <c r="F89" s="24" t="s">
        <v>27</v>
      </c>
      <c r="G89" s="12">
        <v>2430</v>
      </c>
      <c r="H89" s="11">
        <f t="shared" si="0"/>
        <v>2430</v>
      </c>
      <c r="I89" s="12">
        <v>2797.2</v>
      </c>
      <c r="J89" s="12">
        <f>I89*E89</f>
        <v>2797.2</v>
      </c>
    </row>
    <row r="90" spans="1:8" ht="15.75">
      <c r="A90" s="25"/>
      <c r="B90" s="27"/>
      <c r="C90" s="27"/>
      <c r="D90" s="27"/>
      <c r="E90" s="28"/>
      <c r="F90" s="24"/>
      <c r="G90" s="12"/>
      <c r="H90" s="11"/>
    </row>
    <row r="91" spans="1:10" ht="15.75">
      <c r="A91" s="25">
        <v>39</v>
      </c>
      <c r="B91" s="27" t="s">
        <v>42</v>
      </c>
      <c r="C91" s="27" t="s">
        <v>25</v>
      </c>
      <c r="D91" s="27" t="s">
        <v>41</v>
      </c>
      <c r="E91" s="28">
        <v>1</v>
      </c>
      <c r="F91" s="24" t="s">
        <v>27</v>
      </c>
      <c r="G91" s="12">
        <v>135</v>
      </c>
      <c r="H91" s="11">
        <f t="shared" si="0"/>
        <v>135</v>
      </c>
      <c r="I91" s="12">
        <v>378</v>
      </c>
      <c r="J91" s="12">
        <f>I91*E91</f>
        <v>378</v>
      </c>
    </row>
    <row r="92" spans="1:8" ht="15.75">
      <c r="A92" s="25"/>
      <c r="B92" s="27"/>
      <c r="C92" s="27"/>
      <c r="D92" s="27"/>
      <c r="E92" s="28"/>
      <c r="F92" s="24"/>
      <c r="G92" s="12"/>
      <c r="H92" s="11"/>
    </row>
    <row r="93" spans="1:10" ht="31.5">
      <c r="A93" s="25">
        <v>40</v>
      </c>
      <c r="B93" s="30" t="s">
        <v>103</v>
      </c>
      <c r="C93" s="29" t="s">
        <v>104</v>
      </c>
      <c r="D93" s="29" t="s">
        <v>104</v>
      </c>
      <c r="E93" s="28">
        <v>1</v>
      </c>
      <c r="F93" s="24" t="s">
        <v>27</v>
      </c>
      <c r="G93" s="12">
        <v>473</v>
      </c>
      <c r="H93" s="11">
        <f t="shared" si="0"/>
        <v>473</v>
      </c>
      <c r="I93" s="12">
        <v>756</v>
      </c>
      <c r="J93" s="12">
        <f>I93*E93</f>
        <v>756</v>
      </c>
    </row>
    <row r="94" spans="1:8" ht="15.75">
      <c r="A94" s="25"/>
      <c r="B94" s="30"/>
      <c r="C94" s="29"/>
      <c r="D94" s="29"/>
      <c r="E94" s="28"/>
      <c r="F94" s="24"/>
      <c r="G94" s="12"/>
      <c r="H94" s="11"/>
    </row>
    <row r="95" spans="1:10" ht="15.75">
      <c r="A95" s="25">
        <v>41</v>
      </c>
      <c r="B95" s="27" t="s">
        <v>46</v>
      </c>
      <c r="C95" s="27" t="s">
        <v>45</v>
      </c>
      <c r="D95" s="27" t="s">
        <v>105</v>
      </c>
      <c r="E95" s="28">
        <v>1</v>
      </c>
      <c r="F95" s="24" t="s">
        <v>27</v>
      </c>
      <c r="G95" s="12">
        <v>982</v>
      </c>
      <c r="H95" s="11">
        <f t="shared" si="0"/>
        <v>982</v>
      </c>
      <c r="I95" s="12">
        <v>4309.2</v>
      </c>
      <c r="J95" s="12">
        <f>I95*E95</f>
        <v>4309.2</v>
      </c>
    </row>
    <row r="96" spans="1:8" ht="15.75">
      <c r="A96" s="25"/>
      <c r="B96" s="27"/>
      <c r="C96" s="27"/>
      <c r="D96" s="27"/>
      <c r="E96" s="28"/>
      <c r="F96" s="24"/>
      <c r="G96" s="12"/>
      <c r="H96" s="11"/>
    </row>
    <row r="97" spans="1:10" ht="15.75">
      <c r="A97" s="25">
        <v>42</v>
      </c>
      <c r="B97" s="27" t="s">
        <v>44</v>
      </c>
      <c r="C97" s="27" t="s">
        <v>106</v>
      </c>
      <c r="D97" s="27" t="s">
        <v>43</v>
      </c>
      <c r="E97" s="28">
        <v>1</v>
      </c>
      <c r="F97" s="24" t="s">
        <v>27</v>
      </c>
      <c r="G97" s="12">
        <v>1013</v>
      </c>
      <c r="H97" s="11">
        <f t="shared" si="0"/>
        <v>1013</v>
      </c>
      <c r="I97" s="12">
        <v>1058.4</v>
      </c>
      <c r="J97" s="12">
        <f>I97*E97</f>
        <v>1058.4</v>
      </c>
    </row>
    <row r="98" spans="1:8" ht="15.75">
      <c r="A98" s="25"/>
      <c r="B98" s="27"/>
      <c r="C98" s="27"/>
      <c r="D98" s="27"/>
      <c r="E98" s="28"/>
      <c r="F98" s="24"/>
      <c r="G98" s="12"/>
      <c r="H98" s="11"/>
    </row>
    <row r="99" spans="1:10" ht="31.5">
      <c r="A99" s="25">
        <v>43</v>
      </c>
      <c r="B99" s="30" t="s">
        <v>107</v>
      </c>
      <c r="C99" s="29" t="s">
        <v>108</v>
      </c>
      <c r="D99" s="29" t="s">
        <v>109</v>
      </c>
      <c r="E99" s="28">
        <v>1</v>
      </c>
      <c r="F99" s="24" t="s">
        <v>27</v>
      </c>
      <c r="G99" s="12">
        <v>473</v>
      </c>
      <c r="H99" s="11">
        <f t="shared" si="0"/>
        <v>473</v>
      </c>
      <c r="I99" s="12">
        <v>831.6</v>
      </c>
      <c r="J99" s="12">
        <f>I99*E99</f>
        <v>831.6</v>
      </c>
    </row>
    <row r="100" spans="1:8" ht="15.75">
      <c r="A100" s="25"/>
      <c r="B100" s="30"/>
      <c r="C100" s="29"/>
      <c r="D100" s="29"/>
      <c r="E100" s="28"/>
      <c r="F100" s="24"/>
      <c r="G100" s="12"/>
      <c r="H100" s="11"/>
    </row>
    <row r="101" spans="1:10" ht="15.75">
      <c r="A101" s="25">
        <v>44</v>
      </c>
      <c r="B101" s="27" t="s">
        <v>110</v>
      </c>
      <c r="C101" s="27" t="s">
        <v>31</v>
      </c>
      <c r="D101" s="27" t="s">
        <v>45</v>
      </c>
      <c r="E101" s="28">
        <v>1</v>
      </c>
      <c r="F101" s="24" t="s">
        <v>27</v>
      </c>
      <c r="G101" s="12">
        <v>1825</v>
      </c>
      <c r="H101" s="11">
        <f t="shared" si="0"/>
        <v>1825</v>
      </c>
      <c r="I101" s="12">
        <v>1890</v>
      </c>
      <c r="J101" s="12">
        <f>I101*E101</f>
        <v>1890</v>
      </c>
    </row>
    <row r="102" spans="1:8" ht="15.75">
      <c r="A102" s="25"/>
      <c r="B102" s="27"/>
      <c r="C102" s="27"/>
      <c r="D102" s="27"/>
      <c r="E102" s="28"/>
      <c r="F102" s="24"/>
      <c r="G102" s="12"/>
      <c r="H102" s="11"/>
    </row>
    <row r="103" spans="1:10" ht="15.75">
      <c r="A103" s="25">
        <v>45</v>
      </c>
      <c r="B103" s="27" t="s">
        <v>47</v>
      </c>
      <c r="C103" s="27" t="s">
        <v>111</v>
      </c>
      <c r="D103" s="27" t="s">
        <v>112</v>
      </c>
      <c r="E103" s="28">
        <v>1</v>
      </c>
      <c r="F103" s="24" t="s">
        <v>27</v>
      </c>
      <c r="G103" s="12">
        <v>6699</v>
      </c>
      <c r="H103" s="11">
        <f t="shared" si="0"/>
        <v>6699</v>
      </c>
      <c r="I103" s="12">
        <v>11944.8</v>
      </c>
      <c r="J103" s="12">
        <f>I103*E103</f>
        <v>11944.8</v>
      </c>
    </row>
    <row r="104" spans="1:8" ht="15.75">
      <c r="A104" s="25"/>
      <c r="B104" s="27"/>
      <c r="C104" s="27"/>
      <c r="D104" s="27"/>
      <c r="E104" s="28"/>
      <c r="F104" s="24"/>
      <c r="G104" s="12"/>
      <c r="H104" s="11"/>
    </row>
    <row r="105" spans="1:10" ht="15.75">
      <c r="A105" s="25">
        <v>46</v>
      </c>
      <c r="B105" s="27" t="s">
        <v>113</v>
      </c>
      <c r="C105" s="27" t="s">
        <v>106</v>
      </c>
      <c r="D105" s="27" t="s">
        <v>114</v>
      </c>
      <c r="E105" s="28">
        <v>1</v>
      </c>
      <c r="F105" s="24" t="s">
        <v>27</v>
      </c>
      <c r="G105" s="12">
        <v>1293</v>
      </c>
      <c r="H105" s="11">
        <f t="shared" si="0"/>
        <v>1293</v>
      </c>
      <c r="I105" s="12">
        <v>1285.2</v>
      </c>
      <c r="J105" s="12">
        <f>I105*E105</f>
        <v>1285.2</v>
      </c>
    </row>
    <row r="106" spans="1:8" ht="15.75">
      <c r="A106" s="25"/>
      <c r="B106" s="27"/>
      <c r="C106" s="27"/>
      <c r="D106" s="27"/>
      <c r="E106" s="28"/>
      <c r="F106" s="24"/>
      <c r="G106" s="12"/>
      <c r="H106" s="11"/>
    </row>
    <row r="107" spans="1:10" ht="15.75">
      <c r="A107" s="25">
        <v>47</v>
      </c>
      <c r="B107" s="27" t="s">
        <v>115</v>
      </c>
      <c r="C107" s="27" t="s">
        <v>116</v>
      </c>
      <c r="D107" s="27" t="s">
        <v>117</v>
      </c>
      <c r="E107" s="28">
        <v>1</v>
      </c>
      <c r="F107" s="24" t="s">
        <v>27</v>
      </c>
      <c r="G107" s="12">
        <v>2903</v>
      </c>
      <c r="H107" s="11">
        <f t="shared" si="0"/>
        <v>2903</v>
      </c>
      <c r="I107" s="12">
        <v>3477.6</v>
      </c>
      <c r="J107" s="12">
        <f>I107*E107</f>
        <v>3477.6</v>
      </c>
    </row>
    <row r="108" spans="1:8" ht="15.75">
      <c r="A108" s="25"/>
      <c r="B108" s="27"/>
      <c r="C108" s="27"/>
      <c r="D108" s="27"/>
      <c r="E108" s="28"/>
      <c r="F108" s="24"/>
      <c r="G108" s="12"/>
      <c r="H108" s="11"/>
    </row>
    <row r="109" spans="1:10" ht="15.75">
      <c r="A109" s="25">
        <v>48</v>
      </c>
      <c r="B109" s="27" t="s">
        <v>94</v>
      </c>
      <c r="C109" s="27" t="s">
        <v>118</v>
      </c>
      <c r="D109" s="27" t="s">
        <v>30</v>
      </c>
      <c r="E109" s="28">
        <v>1</v>
      </c>
      <c r="F109" s="24" t="s">
        <v>27</v>
      </c>
      <c r="G109" s="12">
        <v>13770</v>
      </c>
      <c r="H109" s="11">
        <f t="shared" si="0"/>
        <v>13770</v>
      </c>
      <c r="I109" s="12">
        <v>14968.8</v>
      </c>
      <c r="J109" s="12">
        <f>I109*E109</f>
        <v>14968.8</v>
      </c>
    </row>
    <row r="110" spans="1:8" ht="15.75">
      <c r="A110" s="25"/>
      <c r="B110" s="27"/>
      <c r="C110" s="27"/>
      <c r="D110" s="27"/>
      <c r="E110" s="28"/>
      <c r="F110" s="24"/>
      <c r="G110" s="12"/>
      <c r="H110" s="11"/>
    </row>
    <row r="111" spans="1:10" ht="15.75">
      <c r="A111" s="25">
        <v>49</v>
      </c>
      <c r="B111" s="27" t="s">
        <v>119</v>
      </c>
      <c r="C111" s="27" t="s">
        <v>48</v>
      </c>
      <c r="D111" s="27" t="s">
        <v>94</v>
      </c>
      <c r="E111" s="28">
        <v>1</v>
      </c>
      <c r="F111" s="24" t="s">
        <v>27</v>
      </c>
      <c r="G111" s="12">
        <v>2565</v>
      </c>
      <c r="H111" s="11">
        <f t="shared" si="0"/>
        <v>2565</v>
      </c>
      <c r="I111" s="12">
        <v>1890</v>
      </c>
      <c r="J111" s="12">
        <f>I111*E111</f>
        <v>1890</v>
      </c>
    </row>
    <row r="112" spans="1:8" ht="15.75">
      <c r="A112" s="25"/>
      <c r="B112" s="27"/>
      <c r="C112" s="27"/>
      <c r="D112" s="27"/>
      <c r="E112" s="28"/>
      <c r="F112" s="24"/>
      <c r="G112" s="12"/>
      <c r="H112" s="11"/>
    </row>
    <row r="113" spans="1:10" ht="15.75">
      <c r="A113" s="25">
        <v>50</v>
      </c>
      <c r="B113" s="27" t="s">
        <v>38</v>
      </c>
      <c r="C113" s="27" t="s">
        <v>120</v>
      </c>
      <c r="D113" s="27" t="s">
        <v>30</v>
      </c>
      <c r="E113" s="28">
        <v>1</v>
      </c>
      <c r="F113" s="24" t="s">
        <v>27</v>
      </c>
      <c r="G113" s="12">
        <v>5832</v>
      </c>
      <c r="H113" s="11">
        <f t="shared" si="0"/>
        <v>5832</v>
      </c>
      <c r="I113" s="12">
        <v>3855.6</v>
      </c>
      <c r="J113" s="12">
        <f>I113*E113</f>
        <v>3855.6</v>
      </c>
    </row>
    <row r="114" spans="1:9" ht="15.75">
      <c r="A114" s="20"/>
      <c r="B114" s="20"/>
      <c r="C114" s="20"/>
      <c r="D114" s="20"/>
      <c r="E114" s="20"/>
      <c r="F114" s="20"/>
      <c r="G114" s="22"/>
      <c r="H114" s="26" t="s">
        <v>16</v>
      </c>
      <c r="I114" s="26" t="s">
        <v>16</v>
      </c>
    </row>
    <row r="115" spans="1:8" ht="15.75">
      <c r="A115" s="20"/>
      <c r="B115" s="20"/>
      <c r="C115" s="20"/>
      <c r="D115" s="20"/>
      <c r="E115" s="20"/>
      <c r="F115" s="20"/>
      <c r="G115" s="22"/>
      <c r="H115" s="20"/>
    </row>
    <row r="116" spans="1:9" ht="15.75">
      <c r="A116" s="20" t="s">
        <v>15</v>
      </c>
      <c r="B116" s="20"/>
      <c r="C116" s="20"/>
      <c r="D116" s="20"/>
      <c r="E116" s="20"/>
      <c r="F116" s="20"/>
      <c r="G116" s="22"/>
      <c r="H116" s="21">
        <f>SUM(H15:H113)</f>
        <v>203836</v>
      </c>
      <c r="I116" s="22">
        <f>SUM(J15:J113)</f>
        <v>239249.99999999994</v>
      </c>
    </row>
  </sheetData>
  <sheetProtection/>
  <mergeCells count="4">
    <mergeCell ref="G6:H6"/>
    <mergeCell ref="G7:H7"/>
    <mergeCell ref="G8:H8"/>
    <mergeCell ref="G9:H9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2013-04-12T19:09:48Z</cp:lastPrinted>
  <dcterms:created xsi:type="dcterms:W3CDTF">2000-03-01T21:43:43Z</dcterms:created>
  <dcterms:modified xsi:type="dcterms:W3CDTF">2013-04-16T18:00:47Z</dcterms:modified>
  <cp:category/>
  <cp:version/>
  <cp:contentType/>
  <cp:contentStatus/>
</cp:coreProperties>
</file>