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9" i="3" l="1"/>
  <c r="F9" i="3"/>
  <c r="E13" i="3" s="1"/>
  <c r="G9" i="3"/>
  <c r="H9" i="3"/>
  <c r="G13" i="3" s="1"/>
  <c r="I9" i="3"/>
  <c r="J9" i="3"/>
  <c r="K9" i="3"/>
  <c r="L9" i="3"/>
  <c r="M9" i="3"/>
  <c r="K13" i="3"/>
  <c r="D9" i="3"/>
  <c r="I13" i="3"/>
  <c r="M13" i="3"/>
  <c r="D13" i="3"/>
</calcChain>
</file>

<file path=xl/sharedStrings.xml><?xml version="1.0" encoding="utf-8"?>
<sst xmlns="http://schemas.openxmlformats.org/spreadsheetml/2006/main" count="71" uniqueCount="22">
  <si>
    <t>Item</t>
  </si>
  <si>
    <t>Quantity</t>
  </si>
  <si>
    <t>Price</t>
  </si>
  <si>
    <t>Extension</t>
  </si>
  <si>
    <t>Section B:  Proposal Page</t>
  </si>
  <si>
    <t>CONTRACT NO.  8535</t>
  </si>
  <si>
    <t>DATE: 2/6/20</t>
  </si>
  <si>
    <t>METRO TRANSIT PHASE 2 - FACILITY IMPROVEMENTS</t>
  </si>
  <si>
    <t/>
  </si>
  <si>
    <t>Tri-North Builders, Inc.</t>
  </si>
  <si>
    <t>C.D. Smith Construction, Inc.</t>
  </si>
  <si>
    <t>Miron Construction Co., Inc.</t>
  </si>
  <si>
    <t>1901 Inc.</t>
  </si>
  <si>
    <t>FoxArneson, Inc.</t>
  </si>
  <si>
    <t>90000 - BASE BID - LUMP SUM</t>
  </si>
  <si>
    <t>90001 - SEE SPECIFICATION 01 21 00 - ALLOWANCES.                             IN ADDITION, SEE SPECIFICATION 23 08 00 AND 01 91 00. THE BASE BID INCLUDES AN ALLOWANCE FOR ZONE 1 CONTRACTOR COMMISSIONING ASSIST.   - LUMP SUM</t>
  </si>
  <si>
    <t xml:space="preserve">Section B:  Alternate No. 1 </t>
  </si>
  <si>
    <t>90002 - ALTERNATE NO. 1. SEE SPECIFICATION 012300 - ALTERNATES. IN ADDITION, SEE SPECIFICATION 21 90 00 AND F-SERIES DRAWINGS. THE BASE BID INCLUDES THE REPLACEMENT OF APPROXIMATELY 100 SPRINKLER HEADS IN ZONES 3, 4 AND 5. PROVIDE PRICING TO REPLACE UP TO AN ADDITIONAL 900 SPRINKLER HEADS IN ZONES 3, 4 AND 5 (1000 TOTAL). - EACH</t>
  </si>
  <si>
    <t>Totals</t>
  </si>
  <si>
    <t>Kenneth F. Sullivan Co.</t>
  </si>
  <si>
    <t>2 Items</t>
  </si>
  <si>
    <t>Total with Alternates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</si>
</sst>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8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G12" sqref="G12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3.42578125" style="5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5703125" style="5" customWidth="1"/>
    <col min="8" max="8" width="12.7109375" style="5" hidden="1" customWidth="1"/>
    <col min="9" max="9" width="13" style="5" customWidth="1"/>
    <col min="10" max="10" width="13" style="5" hidden="1" customWidth="1"/>
    <col min="11" max="11" width="13" style="5" customWidth="1"/>
    <col min="12" max="12" width="14" style="5" hidden="1" customWidth="1"/>
    <col min="13" max="13" width="13.85546875" style="5" customWidth="1"/>
    <col min="14" max="14" width="14" style="5" hidden="1" customWidth="1"/>
    <col min="15" max="22" width="14" style="5" customWidth="1"/>
  </cols>
  <sheetData>
    <row r="1" spans="1:24" ht="32.25" customHeight="1" x14ac:dyDescent="0.2">
      <c r="A1" s="17" t="s">
        <v>7</v>
      </c>
      <c r="B1" s="17"/>
      <c r="C1" s="17"/>
      <c r="D1" s="9"/>
      <c r="E1" s="9"/>
      <c r="F1" s="9"/>
      <c r="G1" s="9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2">
      <c r="A2" s="2" t="s">
        <v>5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x14ac:dyDescent="0.2">
      <c r="A3" s="6" t="s">
        <v>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4" s="13" customFormat="1" ht="45" customHeight="1" x14ac:dyDescent="0.2">
      <c r="A4" s="11" t="s">
        <v>8</v>
      </c>
      <c r="B4" s="12" t="s">
        <v>8</v>
      </c>
      <c r="C4" s="16" t="s">
        <v>19</v>
      </c>
      <c r="D4" s="16"/>
      <c r="E4" s="12" t="s">
        <v>9</v>
      </c>
      <c r="F4" s="12" t="s">
        <v>8</v>
      </c>
      <c r="G4" s="12" t="s">
        <v>10</v>
      </c>
      <c r="H4" s="12" t="s">
        <v>8</v>
      </c>
      <c r="I4" s="12" t="s">
        <v>11</v>
      </c>
      <c r="J4" s="12" t="s">
        <v>8</v>
      </c>
      <c r="K4" s="12" t="s">
        <v>12</v>
      </c>
      <c r="L4" s="12" t="s">
        <v>8</v>
      </c>
      <c r="M4" s="12" t="s">
        <v>13</v>
      </c>
      <c r="N4" s="12" t="s">
        <v>8</v>
      </c>
      <c r="O4" s="12"/>
      <c r="P4" s="12"/>
      <c r="Q4" s="12"/>
      <c r="R4" s="12"/>
      <c r="S4" s="12"/>
      <c r="T4" s="12"/>
      <c r="U4" s="12"/>
      <c r="V4" s="12"/>
    </row>
    <row r="5" spans="1:24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 s="3" t="s">
        <v>2</v>
      </c>
      <c r="N5" s="3" t="s">
        <v>3</v>
      </c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 t="s">
        <v>8</v>
      </c>
      <c r="N6" t="s">
        <v>8</v>
      </c>
    </row>
    <row r="7" spans="1:24" x14ac:dyDescent="0.2">
      <c r="A7" s="6" t="s">
        <v>14</v>
      </c>
      <c r="B7" s="4">
        <v>1</v>
      </c>
      <c r="C7" s="5">
        <v>4567000</v>
      </c>
      <c r="D7" s="5">
        <v>4567000</v>
      </c>
      <c r="E7" s="5">
        <v>4830000</v>
      </c>
      <c r="F7" s="5">
        <v>4830000</v>
      </c>
      <c r="G7" s="5">
        <v>4945900</v>
      </c>
      <c r="H7" s="5">
        <v>4945900</v>
      </c>
      <c r="I7" s="5">
        <v>5045388</v>
      </c>
      <c r="J7" s="5">
        <v>5045388</v>
      </c>
      <c r="K7" s="5">
        <v>5390600</v>
      </c>
      <c r="L7" s="5">
        <v>5390600</v>
      </c>
      <c r="M7" s="5">
        <v>5407000</v>
      </c>
      <c r="N7" s="5">
        <v>5407000</v>
      </c>
    </row>
    <row r="8" spans="1:24" ht="102" x14ac:dyDescent="0.2">
      <c r="A8" s="6" t="s">
        <v>15</v>
      </c>
      <c r="B8" s="4">
        <v>1</v>
      </c>
      <c r="C8" s="5">
        <v>50000</v>
      </c>
      <c r="D8" s="5">
        <v>50000</v>
      </c>
      <c r="E8" s="5">
        <v>50000</v>
      </c>
      <c r="F8" s="5">
        <v>50000</v>
      </c>
      <c r="G8" s="5">
        <v>50000</v>
      </c>
      <c r="H8" s="5">
        <v>50000</v>
      </c>
      <c r="I8" s="5">
        <v>50000</v>
      </c>
      <c r="J8" s="5">
        <v>50000</v>
      </c>
      <c r="K8" s="5">
        <v>50000</v>
      </c>
      <c r="L8" s="5">
        <v>50000</v>
      </c>
      <c r="M8" s="5">
        <v>50000</v>
      </c>
      <c r="N8" s="5">
        <v>50000</v>
      </c>
    </row>
    <row r="9" spans="1:24" x14ac:dyDescent="0.2">
      <c r="A9" s="7" t="s">
        <v>20</v>
      </c>
      <c r="B9" s="14" t="s">
        <v>18</v>
      </c>
      <c r="C9" s="15" t="s">
        <v>8</v>
      </c>
      <c r="D9" s="15">
        <f>SUM(D7:D8)</f>
        <v>4617000</v>
      </c>
      <c r="E9" s="15">
        <f t="shared" ref="E9:M9" si="0">SUM(E7:E8)</f>
        <v>4880000</v>
      </c>
      <c r="F9" s="15">
        <f t="shared" si="0"/>
        <v>4880000</v>
      </c>
      <c r="G9" s="15">
        <f t="shared" si="0"/>
        <v>4995900</v>
      </c>
      <c r="H9" s="15">
        <f t="shared" si="0"/>
        <v>4995900</v>
      </c>
      <c r="I9" s="15">
        <f t="shared" si="0"/>
        <v>5095388</v>
      </c>
      <c r="J9" s="15">
        <f t="shared" si="0"/>
        <v>5095388</v>
      </c>
      <c r="K9" s="15">
        <f t="shared" si="0"/>
        <v>5440600</v>
      </c>
      <c r="L9" s="15">
        <f t="shared" si="0"/>
        <v>5440600</v>
      </c>
      <c r="M9" s="15">
        <f t="shared" si="0"/>
        <v>5457000</v>
      </c>
      <c r="N9" s="15">
        <v>5457000</v>
      </c>
    </row>
    <row r="11" spans="1:24" x14ac:dyDescent="0.2">
      <c r="A11" s="8" t="s">
        <v>16</v>
      </c>
      <c r="B11" s="4" t="s">
        <v>8</v>
      </c>
      <c r="C11" s="5" t="s">
        <v>8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  <c r="J11" s="5" t="s">
        <v>8</v>
      </c>
      <c r="K11" s="5" t="s">
        <v>8</v>
      </c>
      <c r="L11" s="5" t="s">
        <v>8</v>
      </c>
      <c r="M11" s="5" t="s">
        <v>8</v>
      </c>
      <c r="N11" s="5" t="s">
        <v>8</v>
      </c>
    </row>
    <row r="12" spans="1:24" ht="153" x14ac:dyDescent="0.2">
      <c r="A12" s="6" t="s">
        <v>17</v>
      </c>
      <c r="B12" s="4">
        <v>900</v>
      </c>
      <c r="C12" s="5">
        <v>37.4</v>
      </c>
      <c r="D12" s="5">
        <v>33660</v>
      </c>
      <c r="E12" s="5">
        <v>40</v>
      </c>
      <c r="F12" s="5">
        <v>36000</v>
      </c>
      <c r="G12" s="5">
        <v>34</v>
      </c>
      <c r="H12" s="5">
        <v>30600</v>
      </c>
      <c r="I12" s="5">
        <v>37.5</v>
      </c>
      <c r="J12" s="5">
        <v>33750</v>
      </c>
      <c r="K12" s="5">
        <v>26.18</v>
      </c>
      <c r="L12" s="5">
        <v>23562</v>
      </c>
      <c r="M12" s="5">
        <v>46.67</v>
      </c>
      <c r="N12" s="5">
        <v>42003</v>
      </c>
    </row>
    <row r="13" spans="1:24" x14ac:dyDescent="0.2">
      <c r="A13" s="7" t="s">
        <v>21</v>
      </c>
      <c r="B13" s="14" t="s">
        <v>18</v>
      </c>
      <c r="C13" s="15" t="s">
        <v>8</v>
      </c>
      <c r="D13" s="15">
        <f>D12+D9</f>
        <v>4650660</v>
      </c>
      <c r="E13" s="15">
        <f t="shared" ref="E13" si="1">F12+F9</f>
        <v>4916000</v>
      </c>
      <c r="F13" s="15" t="s">
        <v>8</v>
      </c>
      <c r="G13" s="15">
        <f t="shared" ref="G13" si="2">H12+H9</f>
        <v>5026500</v>
      </c>
      <c r="H13" s="15" t="s">
        <v>8</v>
      </c>
      <c r="I13" s="15">
        <f t="shared" ref="I13" si="3">J12+J9</f>
        <v>5129138</v>
      </c>
      <c r="J13" s="15" t="s">
        <v>8</v>
      </c>
      <c r="K13" s="15">
        <f t="shared" ref="K13" si="4">L12+L9</f>
        <v>5464162</v>
      </c>
      <c r="L13" s="15" t="s">
        <v>8</v>
      </c>
      <c r="M13" s="15">
        <f t="shared" ref="M13" si="5">N12+N9</f>
        <v>5499003</v>
      </c>
      <c r="V13"/>
    </row>
    <row r="32" ht="12.75" customHeight="1" x14ac:dyDescent="0.2"/>
    <row r="39" ht="12.75" customHeight="1" x14ac:dyDescent="0.2"/>
  </sheetData>
  <mergeCells count="2">
    <mergeCell ref="C4:D4"/>
    <mergeCell ref="A1:C1"/>
  </mergeCells>
  <pageMargins left="0.75" right="0.75" top="1" bottom="1" header="0.5" footer="0.5"/>
  <pageSetup scale="85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2020-02-06T21:14:28Z</cp:lastPrinted>
  <dcterms:created xsi:type="dcterms:W3CDTF">2015-05-08T19:48:04Z</dcterms:created>
  <dcterms:modified xsi:type="dcterms:W3CDTF">2020-02-06T21:28:23Z</dcterms:modified>
</cp:coreProperties>
</file>