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3r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D54" i="1" l="1"/>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<sst xmlns="http://schemas.openxmlformats.org/spreadsheetml/2006/main" count="80" uniqueCount="59">
  <si>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</si>
  <si>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</si>
  <si>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</si>
  <si>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</si>
  <si>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</si>
  <si>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</si>
  <si>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</si>
  <si>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</si>
  <si>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</si>
  <si>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</si>
  <si>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</si>
  <si>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</si>
  <si>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</si>
  <si>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</si>
  <si>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</si>
  <si>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</si>
  <si>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</si>
  <si>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</si>
  <si>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</si>
  <si>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</si>
  <si>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</si>
  <si>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</si>
  <si>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</si>
  <si>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</si>
  <si>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</si>
  <si>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</si>
  <si>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</si>
  <si>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</si>
  <si>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</si>
  <si>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</si>
  <si>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</si>
  <si>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</si>
  <si>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</si>
  <si>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</si>
  <si>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</si>
  <si>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</si>
  <si>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</si>
  <si>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</si>
  <si>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</si>
  <si>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</si>
  <si>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</si>
  <si>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</si>
  <si>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</si>
  <si>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</si>
  <si>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</si>
  <si>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</si>
  <si>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</si>
  <si>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</si>
  <si>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</si>
  <si>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</si>
  <si>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</si>
  <si>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</si>
  <si>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</si>
  <si>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</si>
  <si>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</si>
  <si>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</si>
  <si>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</si>
  <si>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</si>
  <si>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10/28/2022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</si>
</sst>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10" workbookViewId="0">
      <selection activeCell="J16" sqref="J16"/>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v>0</v>
      </c>
      <c r="D3" s="14">
        <v>1</v>
      </c>
      <c r="E3" s="14"/>
      <c r="F3" s="14">
        <f t="shared" ref="F3:F26" si="0">SUM(B3:E3)</f>
        <v>1</v>
      </c>
      <c r="G3" s="2">
        <f t="shared" ref="G3:G26" si="1">F3/F$39</f>
        <v>1.0476689366160294E-4</v>
      </c>
    </row>
    <row r="4" spans="1:7" x14ac:dyDescent="0.25">
      <c r="A4" s="13" t="s">
        <v>7</v>
      </c>
      <c r="B4" s="14">
        <v>1</v>
      </c>
      <c r="C4" s="14">
        <v>2</v>
      </c>
      <c r="D4" s="14">
        <v>4</v>
      </c>
      <c r="E4" s="14"/>
      <c r="F4" s="14">
        <f t="shared" si="0"/>
        <v>7</v>
      </c>
      <c r="G4" s="2">
        <f t="shared" si="1"/>
        <v>7.3336825563122049E-4</v>
      </c>
    </row>
    <row r="5" spans="1:7" x14ac:dyDescent="0.25">
      <c r="A5" s="13" t="s">
        <v>35</v>
      </c>
      <c r="B5" s="16">
        <v>345</v>
      </c>
      <c r="C5" s="16">
        <v>394</v>
      </c>
      <c r="D5" s="16">
        <v>373</v>
      </c>
      <c r="E5" s="16"/>
      <c r="F5" s="16">
        <f t="shared" si="0"/>
        <v>1112</v>
      </c>
      <c r="G5" s="2">
        <f t="shared" si="1"/>
        <v>0.11650078575170246</v>
      </c>
    </row>
    <row r="6" spans="1:7" x14ac:dyDescent="0.25">
      <c r="A6" s="13" t="s">
        <v>8</v>
      </c>
      <c r="B6" s="16">
        <v>0</v>
      </c>
      <c r="C6" s="16">
        <v>0</v>
      </c>
      <c r="D6" s="16">
        <v>0</v>
      </c>
      <c r="E6" s="16"/>
      <c r="F6" s="16">
        <f t="shared" si="0"/>
        <v>0</v>
      </c>
      <c r="G6" s="2">
        <f t="shared" si="1"/>
        <v>0</v>
      </c>
    </row>
    <row r="7" spans="1:7" x14ac:dyDescent="0.25">
      <c r="A7" s="13" t="s">
        <v>9</v>
      </c>
      <c r="B7" s="16">
        <v>29</v>
      </c>
      <c r="C7" s="16">
        <v>25</v>
      </c>
      <c r="D7" s="16">
        <v>51</v>
      </c>
      <c r="E7" s="16"/>
      <c r="F7" s="16">
        <f t="shared" si="0"/>
        <v>105</v>
      </c>
      <c r="G7" s="2">
        <f t="shared" si="1"/>
        <v>1.1000523834468309E-2</v>
      </c>
    </row>
    <row r="8" spans="1:7" x14ac:dyDescent="0.25">
      <c r="A8" s="13" t="s">
        <v>17</v>
      </c>
      <c r="B8" s="16">
        <v>10</v>
      </c>
      <c r="C8" s="16">
        <v>7</v>
      </c>
      <c r="D8" s="16">
        <v>4</v>
      </c>
      <c r="E8" s="16"/>
      <c r="F8" s="16">
        <f t="shared" si="0"/>
        <v>21</v>
      </c>
      <c r="G8" s="2">
        <f t="shared" si="1"/>
        <v>2.2001047668936615E-3</v>
      </c>
    </row>
    <row r="9" spans="1:7" x14ac:dyDescent="0.25">
      <c r="A9" s="13" t="s">
        <v>10</v>
      </c>
      <c r="B9" s="16">
        <v>95</v>
      </c>
      <c r="C9" s="16">
        <v>113</v>
      </c>
      <c r="D9" s="16">
        <v>146</v>
      </c>
      <c r="E9" s="16"/>
      <c r="F9" s="16">
        <f t="shared" si="0"/>
        <v>354</v>
      </c>
      <c r="G9" s="2">
        <f t="shared" si="1"/>
        <v>3.7087480356207438E-2</v>
      </c>
    </row>
    <row r="10" spans="1:7" x14ac:dyDescent="0.25">
      <c r="A10" s="13" t="s">
        <v>36</v>
      </c>
      <c r="B10" s="16">
        <v>139</v>
      </c>
      <c r="C10" s="16">
        <v>180</v>
      </c>
      <c r="D10" s="16">
        <v>210</v>
      </c>
      <c r="E10" s="16"/>
      <c r="F10" s="16">
        <f t="shared" si="0"/>
        <v>529</v>
      </c>
      <c r="G10" s="2">
        <f t="shared" si="1"/>
        <v>5.5421686746987948E-2</v>
      </c>
    </row>
    <row r="11" spans="1:7" x14ac:dyDescent="0.25">
      <c r="A11" s="13" t="s">
        <v>11</v>
      </c>
      <c r="B11" s="16">
        <v>6</v>
      </c>
      <c r="C11" s="16">
        <v>9</v>
      </c>
      <c r="D11" s="16">
        <v>3</v>
      </c>
      <c r="E11" s="16"/>
      <c r="F11" s="16">
        <f t="shared" si="0"/>
        <v>18</v>
      </c>
      <c r="G11" s="2">
        <f t="shared" si="1"/>
        <v>1.8858040859088528E-3</v>
      </c>
    </row>
    <row r="12" spans="1:7" x14ac:dyDescent="0.25">
      <c r="A12" s="13" t="s">
        <v>12</v>
      </c>
      <c r="B12" s="16">
        <v>0</v>
      </c>
      <c r="C12" s="16">
        <v>0</v>
      </c>
      <c r="D12" s="16">
        <v>3</v>
      </c>
      <c r="E12" s="16"/>
      <c r="F12" s="16">
        <f t="shared" si="0"/>
        <v>3</v>
      </c>
      <c r="G12" s="2">
        <f t="shared" si="1"/>
        <v>3.143006809848088E-4</v>
      </c>
    </row>
    <row r="13" spans="1:7" x14ac:dyDescent="0.25">
      <c r="A13" s="13" t="s">
        <v>37</v>
      </c>
      <c r="B13" s="16">
        <v>24</v>
      </c>
      <c r="C13" s="16">
        <v>14</v>
      </c>
      <c r="D13" s="16">
        <v>23</v>
      </c>
      <c r="E13" s="16"/>
      <c r="F13" s="16">
        <f t="shared" si="0"/>
        <v>61</v>
      </c>
      <c r="G13" s="2">
        <f t="shared" si="1"/>
        <v>6.3907805133577786E-3</v>
      </c>
    </row>
    <row r="14" spans="1:7" x14ac:dyDescent="0.25">
      <c r="A14" s="13" t="s">
        <v>38</v>
      </c>
      <c r="B14" s="16">
        <v>0</v>
      </c>
      <c r="C14" s="16">
        <v>0</v>
      </c>
      <c r="D14" s="16">
        <v>0</v>
      </c>
      <c r="E14" s="16"/>
      <c r="F14" s="16">
        <f t="shared" si="0"/>
        <v>0</v>
      </c>
      <c r="G14" s="2">
        <f t="shared" si="1"/>
        <v>0</v>
      </c>
    </row>
    <row r="15" spans="1:7" x14ac:dyDescent="0.25">
      <c r="A15" s="13" t="s">
        <v>39</v>
      </c>
      <c r="B15" s="16">
        <v>3</v>
      </c>
      <c r="C15" s="16">
        <v>8</v>
      </c>
      <c r="D15" s="16">
        <v>3</v>
      </c>
      <c r="E15" s="16"/>
      <c r="F15" s="16">
        <f t="shared" si="0"/>
        <v>14</v>
      </c>
      <c r="G15" s="2">
        <f t="shared" si="1"/>
        <v>1.466736511262441E-3</v>
      </c>
    </row>
    <row r="16" spans="1:7" x14ac:dyDescent="0.25">
      <c r="A16" s="13" t="s">
        <v>54</v>
      </c>
      <c r="B16" s="16">
        <v>0</v>
      </c>
      <c r="C16" s="16">
        <v>0</v>
      </c>
      <c r="D16" s="16">
        <v>0</v>
      </c>
      <c r="E16" s="16"/>
      <c r="F16" s="16">
        <f t="shared" si="0"/>
        <v>0</v>
      </c>
      <c r="G16" s="2">
        <f t="shared" si="1"/>
        <v>0</v>
      </c>
    </row>
    <row r="17" spans="1:8" x14ac:dyDescent="0.25">
      <c r="A17" s="13" t="s">
        <v>29</v>
      </c>
      <c r="B17" s="16">
        <v>20</v>
      </c>
      <c r="C17" s="16">
        <v>20</v>
      </c>
      <c r="D17" s="16">
        <v>12</v>
      </c>
      <c r="E17" s="16"/>
      <c r="F17" s="16">
        <f t="shared" si="0"/>
        <v>52</v>
      </c>
      <c r="G17" s="2">
        <f t="shared" si="1"/>
        <v>5.4478784704033523E-3</v>
      </c>
    </row>
    <row r="18" spans="1:8" x14ac:dyDescent="0.25">
      <c r="A18" s="13" t="s">
        <v>40</v>
      </c>
      <c r="B18" s="16">
        <v>117</v>
      </c>
      <c r="C18" s="16">
        <v>172</v>
      </c>
      <c r="D18" s="16">
        <v>261</v>
      </c>
      <c r="E18" s="16"/>
      <c r="F18" s="16">
        <f t="shared" si="0"/>
        <v>550</v>
      </c>
      <c r="G18" s="2">
        <f t="shared" si="1"/>
        <v>5.7621791513881616E-2</v>
      </c>
    </row>
    <row r="19" spans="1:8" x14ac:dyDescent="0.25">
      <c r="A19" s="13" t="s">
        <v>13</v>
      </c>
      <c r="B19" s="16">
        <v>50</v>
      </c>
      <c r="C19" s="16">
        <v>41</v>
      </c>
      <c r="D19" s="16">
        <v>54</v>
      </c>
      <c r="E19" s="16"/>
      <c r="F19" s="16">
        <f t="shared" si="0"/>
        <v>145</v>
      </c>
      <c r="G19" s="2">
        <f t="shared" si="1"/>
        <v>1.5191199580932426E-2</v>
      </c>
    </row>
    <row r="20" spans="1:8" x14ac:dyDescent="0.25">
      <c r="A20" s="13" t="s">
        <v>41</v>
      </c>
      <c r="B20" s="16">
        <v>6</v>
      </c>
      <c r="C20" s="16">
        <v>7</v>
      </c>
      <c r="D20" s="16">
        <v>2</v>
      </c>
      <c r="E20" s="16"/>
      <c r="F20" s="16">
        <f t="shared" si="0"/>
        <v>15</v>
      </c>
      <c r="G20" s="2">
        <f t="shared" si="1"/>
        <v>1.5715034049240441E-3</v>
      </c>
    </row>
    <row r="21" spans="1:8" x14ac:dyDescent="0.25">
      <c r="A21" s="13" t="s">
        <v>42</v>
      </c>
      <c r="B21" s="16">
        <v>2</v>
      </c>
      <c r="C21" s="16">
        <v>0</v>
      </c>
      <c r="D21" s="16">
        <v>0</v>
      </c>
      <c r="E21" s="16"/>
      <c r="F21" s="16">
        <f t="shared" si="0"/>
        <v>2</v>
      </c>
      <c r="G21" s="2">
        <f t="shared" si="1"/>
        <v>2.0953378732320587E-4</v>
      </c>
    </row>
    <row r="22" spans="1:8" x14ac:dyDescent="0.25">
      <c r="A22" s="13" t="s">
        <v>14</v>
      </c>
      <c r="B22" s="16">
        <v>17</v>
      </c>
      <c r="C22" s="16">
        <v>21</v>
      </c>
      <c r="D22" s="16">
        <v>14</v>
      </c>
      <c r="E22" s="16"/>
      <c r="F22" s="16">
        <f t="shared" si="0"/>
        <v>52</v>
      </c>
      <c r="G22" s="2">
        <f t="shared" si="1"/>
        <v>5.4478784704033523E-3</v>
      </c>
    </row>
    <row r="23" spans="1:8" x14ac:dyDescent="0.25">
      <c r="A23" s="13" t="s">
        <v>15</v>
      </c>
      <c r="B23" s="16">
        <v>18</v>
      </c>
      <c r="C23" s="16">
        <v>19</v>
      </c>
      <c r="D23" s="16">
        <v>24</v>
      </c>
      <c r="E23" s="16"/>
      <c r="F23" s="16">
        <f t="shared" si="0"/>
        <v>61</v>
      </c>
      <c r="G23" s="2">
        <f t="shared" si="1"/>
        <v>6.3907805133577786E-3</v>
      </c>
    </row>
    <row r="24" spans="1:8" x14ac:dyDescent="0.25">
      <c r="A24" s="13" t="s">
        <v>16</v>
      </c>
      <c r="B24" s="16">
        <v>0</v>
      </c>
      <c r="C24" s="16">
        <v>3</v>
      </c>
      <c r="D24" s="16">
        <v>0</v>
      </c>
      <c r="E24" s="16"/>
      <c r="F24" s="16">
        <f t="shared" si="0"/>
        <v>3</v>
      </c>
      <c r="G24" s="2">
        <f t="shared" si="1"/>
        <v>3.143006809848088E-4</v>
      </c>
    </row>
    <row r="25" spans="1:8" x14ac:dyDescent="0.25">
      <c r="A25" s="13" t="s">
        <v>43</v>
      </c>
      <c r="B25" s="16">
        <v>8</v>
      </c>
      <c r="C25" s="16">
        <v>8</v>
      </c>
      <c r="D25" s="16">
        <v>13</v>
      </c>
      <c r="E25" s="16"/>
      <c r="F25" s="16">
        <f t="shared" si="0"/>
        <v>29</v>
      </c>
      <c r="G25" s="2">
        <f t="shared" si="1"/>
        <v>3.0382399161864851E-3</v>
      </c>
    </row>
    <row r="26" spans="1:8" x14ac:dyDescent="0.25">
      <c r="A26" s="13" t="s">
        <v>55</v>
      </c>
      <c r="B26" s="16">
        <v>49</v>
      </c>
      <c r="C26" s="16">
        <v>66</v>
      </c>
      <c r="D26" s="16">
        <v>67</v>
      </c>
      <c r="E26" s="16"/>
      <c r="F26" s="16">
        <f t="shared" si="0"/>
        <v>182</v>
      </c>
      <c r="G26" s="2">
        <f t="shared" si="1"/>
        <v>1.9067574646411733E-2</v>
      </c>
    </row>
    <row r="27" spans="1:8" x14ac:dyDescent="0.25">
      <c r="A27" s="18" t="s">
        <v>44</v>
      </c>
      <c r="B27" s="19" t="s">
        <v>1</v>
      </c>
      <c r="C27" s="19" t="s">
        <v>2</v>
      </c>
      <c r="D27" s="19" t="s">
        <v>3</v>
      </c>
      <c r="E27" s="19" t="s">
        <v>4</v>
      </c>
      <c r="F27" s="19" t="s">
        <v>5</v>
      </c>
      <c r="G27" s="19" t="s">
        <v>18</v>
      </c>
      <c r="H27" s="6"/>
    </row>
    <row r="28" spans="1:8" x14ac:dyDescent="0.25">
      <c r="A28" s="13" t="s">
        <v>45</v>
      </c>
      <c r="B28" s="16">
        <v>2</v>
      </c>
      <c r="C28" s="16">
        <v>0</v>
      </c>
      <c r="D28" s="16">
        <v>0</v>
      </c>
      <c r="E28" s="16"/>
      <c r="F28" s="16">
        <f t="shared" ref="F28:F39" si="2">SUM(B28:E28)</f>
        <v>2</v>
      </c>
      <c r="G28" s="2">
        <f t="shared" ref="G28:G38" si="3">F28/F$39</f>
        <v>2.0953378732320587E-4</v>
      </c>
    </row>
    <row r="29" spans="1:8" x14ac:dyDescent="0.25">
      <c r="A29" s="13" t="s">
        <v>46</v>
      </c>
      <c r="B29" s="16">
        <v>0</v>
      </c>
      <c r="C29" s="16">
        <v>0</v>
      </c>
      <c r="D29" s="16">
        <v>0</v>
      </c>
      <c r="E29" s="16"/>
      <c r="F29" s="16">
        <f t="shared" si="2"/>
        <v>0</v>
      </c>
      <c r="G29" s="2">
        <f t="shared" si="3"/>
        <v>0</v>
      </c>
    </row>
    <row r="30" spans="1:8" x14ac:dyDescent="0.25">
      <c r="A30" s="13" t="s">
        <v>31</v>
      </c>
      <c r="B30" s="16">
        <v>509</v>
      </c>
      <c r="C30" s="16">
        <v>646</v>
      </c>
      <c r="D30" s="16">
        <v>649</v>
      </c>
      <c r="E30" s="16"/>
      <c r="F30" s="16">
        <f t="shared" si="2"/>
        <v>1804</v>
      </c>
      <c r="G30" s="2">
        <f t="shared" si="3"/>
        <v>0.1889994761655317</v>
      </c>
    </row>
    <row r="31" spans="1:8" x14ac:dyDescent="0.25">
      <c r="A31" s="13" t="s">
        <v>47</v>
      </c>
      <c r="B31" s="16">
        <v>93</v>
      </c>
      <c r="C31" s="16">
        <v>84</v>
      </c>
      <c r="D31" s="16">
        <v>76</v>
      </c>
      <c r="E31" s="16"/>
      <c r="F31" s="16">
        <f t="shared" si="2"/>
        <v>253</v>
      </c>
      <c r="G31" s="2">
        <f t="shared" si="3"/>
        <v>2.6506024096385541E-2</v>
      </c>
    </row>
    <row r="32" spans="1:8" x14ac:dyDescent="0.25">
      <c r="A32" s="13" t="s">
        <v>48</v>
      </c>
      <c r="B32" s="16">
        <v>0</v>
      </c>
      <c r="C32" s="16">
        <v>0</v>
      </c>
      <c r="D32" s="16">
        <v>0</v>
      </c>
      <c r="E32" s="16"/>
      <c r="F32" s="16">
        <f t="shared" si="2"/>
        <v>0</v>
      </c>
      <c r="G32" s="2">
        <f t="shared" si="3"/>
        <v>0</v>
      </c>
    </row>
    <row r="33" spans="1:7" x14ac:dyDescent="0.25">
      <c r="A33" s="13" t="s">
        <v>49</v>
      </c>
      <c r="B33" s="16">
        <v>9</v>
      </c>
      <c r="C33" s="16">
        <v>18</v>
      </c>
      <c r="D33" s="16">
        <v>30</v>
      </c>
      <c r="E33" s="16"/>
      <c r="F33" s="16">
        <f t="shared" si="2"/>
        <v>57</v>
      </c>
      <c r="G33" s="2">
        <f t="shared" si="3"/>
        <v>5.971712938711367E-3</v>
      </c>
    </row>
    <row r="34" spans="1:7" x14ac:dyDescent="0.25">
      <c r="A34" s="13" t="s">
        <v>50</v>
      </c>
      <c r="B34" s="16">
        <v>74</v>
      </c>
      <c r="C34" s="16">
        <v>178</v>
      </c>
      <c r="D34" s="16">
        <v>270</v>
      </c>
      <c r="E34" s="16"/>
      <c r="F34" s="16">
        <f t="shared" si="2"/>
        <v>522</v>
      </c>
      <c r="G34" s="2">
        <f t="shared" si="3"/>
        <v>5.4688318491356733E-2</v>
      </c>
    </row>
    <row r="35" spans="1:7" x14ac:dyDescent="0.25">
      <c r="A35" s="13" t="s">
        <v>51</v>
      </c>
      <c r="B35" s="16">
        <v>0</v>
      </c>
      <c r="C35" s="16">
        <v>0</v>
      </c>
      <c r="D35" s="16">
        <v>0</v>
      </c>
      <c r="E35" s="16"/>
      <c r="F35" s="16">
        <f t="shared" si="2"/>
        <v>0</v>
      </c>
      <c r="G35" s="2">
        <f t="shared" si="3"/>
        <v>0</v>
      </c>
    </row>
    <row r="36" spans="1:7" x14ac:dyDescent="0.25">
      <c r="A36" s="13" t="s">
        <v>52</v>
      </c>
      <c r="B36" s="16">
        <v>0</v>
      </c>
      <c r="C36" s="16">
        <v>0</v>
      </c>
      <c r="D36" s="16">
        <v>0</v>
      </c>
      <c r="E36" s="16"/>
      <c r="F36" s="16">
        <f t="shared" si="2"/>
        <v>0</v>
      </c>
      <c r="G36" s="2">
        <f t="shared" si="3"/>
        <v>0</v>
      </c>
    </row>
    <row r="37" spans="1:7" x14ac:dyDescent="0.25">
      <c r="A37" s="13" t="s">
        <v>53</v>
      </c>
      <c r="B37" s="16">
        <v>80</v>
      </c>
      <c r="C37" s="16">
        <v>115</v>
      </c>
      <c r="D37" s="16">
        <v>135</v>
      </c>
      <c r="E37" s="16"/>
      <c r="F37" s="16">
        <f t="shared" si="2"/>
        <v>330</v>
      </c>
      <c r="G37" s="2">
        <f t="shared" si="3"/>
        <v>3.457307490832897E-2</v>
      </c>
    </row>
    <row r="38" spans="1:7" x14ac:dyDescent="0.25">
      <c r="A38" s="13" t="s">
        <v>32</v>
      </c>
      <c r="B38" s="16">
        <v>940</v>
      </c>
      <c r="C38" s="16">
        <v>1056</v>
      </c>
      <c r="D38" s="16">
        <v>1265</v>
      </c>
      <c r="E38" s="16"/>
      <c r="F38" s="16">
        <f t="shared" si="2"/>
        <v>3261</v>
      </c>
      <c r="G38" s="2">
        <f t="shared" si="3"/>
        <v>0.34164484023048719</v>
      </c>
    </row>
    <row r="39" spans="1:7" x14ac:dyDescent="0.25">
      <c r="A39" s="7" t="s">
        <v>5</v>
      </c>
      <c r="B39" s="8">
        <f>SUM(B3:B26,B28:B38)</f>
        <v>2646</v>
      </c>
      <c r="C39" s="8">
        <f>SUM(C3:C26,C28:C38)</f>
        <v>3206</v>
      </c>
      <c r="D39" s="8">
        <f>SUM(D3:D26,D28:D38)</f>
        <v>3693</v>
      </c>
      <c r="E39" s="8">
        <f>SUM(E3:E26,E28:E38)</f>
        <v>0</v>
      </c>
      <c r="F39" s="8">
        <f t="shared" si="2"/>
        <v>9545</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1125</v>
      </c>
      <c r="C44" s="15">
        <v>1384</v>
      </c>
      <c r="D44" s="15">
        <v>1641</v>
      </c>
      <c r="F44" s="1">
        <f>SUM(B44:E44)</f>
        <v>4150</v>
      </c>
      <c r="G44" s="2">
        <f>F44/$F$47</f>
        <v>0.72552447552447552</v>
      </c>
    </row>
    <row r="45" spans="1:7" x14ac:dyDescent="0.25">
      <c r="A45" t="s">
        <v>20</v>
      </c>
      <c r="B45" s="15">
        <v>403</v>
      </c>
      <c r="C45" s="15">
        <v>546</v>
      </c>
      <c r="D45" s="15">
        <v>619</v>
      </c>
      <c r="F45" s="1">
        <f t="shared" ref="F45:F46" si="4">SUM(B45:E45)</f>
        <v>1568</v>
      </c>
      <c r="G45" s="2">
        <f>F45/$F$47</f>
        <v>0.27412587412587414</v>
      </c>
    </row>
    <row r="46" spans="1:7" x14ac:dyDescent="0.25">
      <c r="A46" t="s">
        <v>21</v>
      </c>
      <c r="B46" s="15">
        <v>1</v>
      </c>
      <c r="C46" s="15">
        <v>0</v>
      </c>
      <c r="D46" s="15">
        <v>1</v>
      </c>
      <c r="F46" s="1">
        <f t="shared" si="4"/>
        <v>2</v>
      </c>
      <c r="G46" s="2">
        <f>F46/$F$47</f>
        <v>3.4965034965034965E-4</v>
      </c>
    </row>
    <row r="47" spans="1:7" x14ac:dyDescent="0.25">
      <c r="A47" s="7" t="s">
        <v>5</v>
      </c>
      <c r="B47" s="8">
        <f>SUM(B44:B46)</f>
        <v>1529</v>
      </c>
      <c r="C47" s="8">
        <f t="shared" ref="C47:F47" si="5">SUM(C44:C46)</f>
        <v>1930</v>
      </c>
      <c r="D47" s="8">
        <f t="shared" si="5"/>
        <v>2261</v>
      </c>
      <c r="E47" s="8">
        <f t="shared" si="5"/>
        <v>0</v>
      </c>
      <c r="F47" s="8">
        <f t="shared" si="5"/>
        <v>5720</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17</v>
      </c>
      <c r="C50" s="15">
        <v>28</v>
      </c>
      <c r="D50" s="15">
        <v>43</v>
      </c>
      <c r="E50" s="15"/>
      <c r="F50" s="15">
        <f>SUM(B50:E50)</f>
        <v>88</v>
      </c>
      <c r="G50" s="2">
        <f>F50/$F$55</f>
        <v>1.5384615384615385E-2</v>
      </c>
    </row>
    <row r="51" spans="1:7" x14ac:dyDescent="0.25">
      <c r="A51" s="13" t="s">
        <v>23</v>
      </c>
      <c r="B51" s="15">
        <v>725</v>
      </c>
      <c r="C51" s="15">
        <v>891</v>
      </c>
      <c r="D51" s="15">
        <v>1046</v>
      </c>
      <c r="E51" s="15"/>
      <c r="F51" s="15">
        <f t="shared" ref="F51" si="6">SUM(B51:E51)</f>
        <v>2662</v>
      </c>
      <c r="G51" s="2">
        <f>F51/$F$55</f>
        <v>0.4653846153846154</v>
      </c>
    </row>
    <row r="52" spans="1:7" x14ac:dyDescent="0.25">
      <c r="A52" s="13" t="s">
        <v>24</v>
      </c>
      <c r="B52" s="15">
        <v>13</v>
      </c>
      <c r="C52" s="15">
        <v>10</v>
      </c>
      <c r="D52" s="15">
        <v>13</v>
      </c>
      <c r="E52" s="15"/>
      <c r="F52" s="15">
        <f t="shared" ref="F52:F54" si="7">SUM(B52:E52)</f>
        <v>36</v>
      </c>
      <c r="G52" s="2">
        <f>F52/$F$55</f>
        <v>6.2937062937062941E-3</v>
      </c>
    </row>
    <row r="53" spans="1:7" x14ac:dyDescent="0.25">
      <c r="A53" s="13" t="s">
        <v>27</v>
      </c>
      <c r="B53" s="15">
        <v>30</v>
      </c>
      <c r="C53" s="15">
        <v>58</v>
      </c>
      <c r="D53" s="15">
        <v>50</v>
      </c>
      <c r="E53" s="15"/>
      <c r="F53" s="15">
        <f t="shared" si="7"/>
        <v>138</v>
      </c>
      <c r="G53" s="2">
        <f>F53/$F$55</f>
        <v>2.4125874125874126E-2</v>
      </c>
    </row>
    <row r="54" spans="1:7" x14ac:dyDescent="0.25">
      <c r="A54" s="13" t="s">
        <v>28</v>
      </c>
      <c r="B54" s="15">
        <v>744</v>
      </c>
      <c r="C54" s="15">
        <v>943</v>
      </c>
      <c r="D54" s="15">
        <f>1096+13</f>
        <v>1109</v>
      </c>
      <c r="E54" s="15"/>
      <c r="F54" s="15">
        <f t="shared" si="7"/>
        <v>2796</v>
      </c>
      <c r="G54" s="2">
        <f>F54/$F$55</f>
        <v>0.48881118881118879</v>
      </c>
    </row>
    <row r="55" spans="1:7" x14ac:dyDescent="0.25">
      <c r="A55" s="10" t="s">
        <v>5</v>
      </c>
      <c r="B55" s="11">
        <f>SUM(B50:B54)</f>
        <v>1529</v>
      </c>
      <c r="C55" s="11">
        <f>SUM(C50:C54)</f>
        <v>1930</v>
      </c>
      <c r="D55" s="11">
        <f>SUM(D50:D54)</f>
        <v>2261</v>
      </c>
      <c r="E55" s="11">
        <f>SUM(E50:E54)</f>
        <v>0</v>
      </c>
      <c r="F55" s="11">
        <f>SUM(F50:F54)</f>
        <v>5720</v>
      </c>
      <c r="G55" s="12">
        <f>SUBTOTAL(109,G50:G54)</f>
        <v>1</v>
      </c>
    </row>
    <row r="56" spans="1:7" x14ac:dyDescent="0.25">
      <c r="A56" s="20" t="s">
        <v>25</v>
      </c>
      <c r="B56" s="21">
        <v>104</v>
      </c>
      <c r="C56" s="21">
        <v>152</v>
      </c>
      <c r="D56" s="21">
        <v>181</v>
      </c>
      <c r="E56" s="21"/>
      <c r="F56" s="21">
        <f>Table21312[[#This Row],[Q1]]+Table21312[[#This Row],[Q2]]+Table21312[[#This Row],[Q3]]+Table21312[[#This Row],[Q4]]</f>
        <v>437</v>
      </c>
      <c r="G56" s="17">
        <f>Table21312[[#This Row],[Total]]/F55</f>
        <v>7.6398601398601398E-2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2022-11-29T17:49:23Z</dcterms:modified>
</cp:coreProperties>
</file>