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'A'!$A$1:$H$122</definedName>
    <definedName name="_xlnm.Print_Titles" localSheetId="0">'A'!$1:$13</definedName>
    <definedName name="TEST">'A'!$A$1:$H$13</definedName>
  </definedNames>
  <calcPr fullCalcOnLoad="1"/>
</workbook>
</file>

<file path=xl/sharedStrings.xml><?xml version="1.0" encoding="utf-8"?>
<sst xmlns="http://schemas.openxmlformats.org/spreadsheetml/2006/main" count="142" uniqueCount="84">
  <si>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</si>
  <si>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</si>
  <si>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</si>
  <si>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</si>
  <si>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</si>
  <si>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</si>
  <si>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</si>
  <si>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</si>
  <si>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</si>
  <si>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</si>
  <si>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</si>
  <si>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</si>
  <si>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</si>
  <si>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</si>
  <si>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</si>
  <si>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</si>
  <si>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BID OPENING:    MARCH 1, 2013</t>
  </si>
  <si>
    <t>MADISON COMMERCIAL LANDSCAPES</t>
  </si>
  <si>
    <t>EAST WASHINGTON AVENUE LANDSCAPING</t>
  </si>
  <si>
    <t>ACCOUNT NO. CS53-58230-810370-00-53W1545</t>
  </si>
  <si>
    <t>CONTRACT NO. 6979</t>
  </si>
  <si>
    <t>MOBILIZATION</t>
  </si>
  <si>
    <t>EXCAVATION CUT</t>
  </si>
  <si>
    <t>CY</t>
  </si>
  <si>
    <t>INLET PROTECTION, TYPE C - COMPLETE</t>
  </si>
  <si>
    <t>EACH</t>
  </si>
  <si>
    <t>CRUSH-AGGREGATE BASE COURSE, GRADATION NO. 2 (UNDISTRIBUTED)</t>
  </si>
  <si>
    <t>TON</t>
  </si>
  <si>
    <t>7 INCH ARCHITECTURAL COLORED CONCRETE SIDEWALK</t>
  </si>
  <si>
    <t>SF</t>
  </si>
  <si>
    <t>REPLACEMENT ENGINEERED TOPSOIL</t>
  </si>
  <si>
    <t>HARDWOOD MULCH</t>
  </si>
  <si>
    <t>PRINCTON SENTRY GINKGO</t>
  </si>
  <si>
    <t>FT. MC NAIR RED HORSECHESTNUT</t>
  </si>
  <si>
    <t>CHICAGOLAND HACKBERRY</t>
  </si>
  <si>
    <t>THORNLESS COCKSUR HAWTHORN</t>
  </si>
  <si>
    <t>ROYAL RAINDROPS CRABAPPLE</t>
  </si>
  <si>
    <t>LONDON PLANETREE ' BLOODGOOD'</t>
  </si>
  <si>
    <t>LONDON PLANETREE 'OVATION'</t>
  </si>
  <si>
    <t>AUTUMN BLAZE PEAR</t>
  </si>
  <si>
    <t xml:space="preserve"> 'JACK' PEAR</t>
  </si>
  <si>
    <t>CHINA SNOW PEKING PEAR</t>
  </si>
  <si>
    <t>IVORY SILK JAPANESE TREE LILAC</t>
  </si>
  <si>
    <t>GLENLEVEN LINDEN</t>
  </si>
  <si>
    <t>JEFFERSON AMERICAN ELM</t>
  </si>
  <si>
    <t>STATE STREET MIYABE MAPLE</t>
  </si>
  <si>
    <t>AUTUMN GOLD GINKGO</t>
  </si>
  <si>
    <t>SKYLINE HONEYLOCUST</t>
  </si>
  <si>
    <t>KENTUCKY COFFEETREE</t>
  </si>
  <si>
    <t>AMUR MAACKIA</t>
  </si>
  <si>
    <t>DONAL WYMAN CRABAPPLE</t>
  </si>
  <si>
    <t>EXCLAMATION LONDON PLANETREE</t>
  </si>
  <si>
    <t>CLEVELAND SELECT PEAR</t>
  </si>
  <si>
    <t>JILL PEAR</t>
  </si>
  <si>
    <t>SWAMP WHITE OAK</t>
  </si>
  <si>
    <t>CHINKAPIN OAK</t>
  </si>
  <si>
    <t>ENGLISH OAK 'SKYMASTER'</t>
  </si>
  <si>
    <t>SUMMER CHARM PEKIN LILAC</t>
  </si>
  <si>
    <t>SHAWNEE BRAVE BALDCYPRESS</t>
  </si>
  <si>
    <t>NEW HARMONY AMERICAN ELM</t>
  </si>
  <si>
    <t>NEW HORIZON ELM</t>
  </si>
  <si>
    <t>FRAGRANT GRO-LOW SUMAC</t>
  </si>
  <si>
    <t>DOUBLE KNOCKOUT ROSE</t>
  </si>
  <si>
    <t>POPCORN DRIFT KNOCKOUT ROSE</t>
  </si>
  <si>
    <t>MISS KIM LILAC</t>
  </si>
  <si>
    <t>AUTUMN JOY SEDUM</t>
  </si>
  <si>
    <t>ANTHONY WATERER SPIREA</t>
  </si>
  <si>
    <t>SIX HILLS GIANT CATMINT</t>
  </si>
  <si>
    <t>BLACK CHOKEBERRY</t>
  </si>
  <si>
    <t>DWARF FOUNTAIN GRASS</t>
  </si>
  <si>
    <t>RED SWITCHGRASS</t>
  </si>
  <si>
    <t>ELIJAH BLUE FESCUE GRASS</t>
  </si>
  <si>
    <t>KARL FOERSTER FEATHER REED GRASS</t>
  </si>
  <si>
    <t>STELLA de ORE DAYLILY</t>
  </si>
  <si>
    <t>MEDIAN WEEDING</t>
  </si>
  <si>
    <t>MEDIAN TRASH REMOVAL</t>
  </si>
  <si>
    <t xml:space="preserve">Additional Watering During Periods of No or Reduced Rainfall </t>
  </si>
  <si>
    <t>=</t>
  </si>
  <si>
    <t>CONTRACT TOTALS</t>
  </si>
  <si>
    <t>MADISON COMMERCIAL</t>
  </si>
  <si>
    <t>LANDSCAPES</t>
  </si>
  <si>
    <t>LIVING</t>
  </si>
  <si>
    <t>LANDSCAPES,</t>
  </si>
  <si>
    <t>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</si>
</sst>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0" fontId="4" fillId="0" borderId="0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wrapText="1"/>
      <protection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 applyProtection="1">
      <alignment wrapText="1"/>
      <protection/>
    </xf>
    <xf numFmtId="4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="75" zoomScaleNormal="75" workbookViewId="0" topLeftCell="A1">
      <selection activeCell="K98" sqref="K98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9" customWidth="1"/>
    <col min="6" max="7" width="18.7109375" style="7" customWidth="1"/>
    <col min="8" max="8" width="18.7109375" style="7" hidden="1" customWidth="1"/>
    <col min="9" max="16384" width="9.7109375" style="7" customWidth="1"/>
  </cols>
  <sheetData>
    <row r="1" spans="1:8" s="3" customFormat="1" ht="15" customHeight="1">
      <c r="A1" s="1" t="s">
        <v>17</v>
      </c>
      <c r="B1" s="1"/>
      <c r="C1" s="1"/>
      <c r="D1" s="1"/>
      <c r="E1" s="2"/>
      <c r="F1" s="1"/>
      <c r="G1" s="1"/>
      <c r="H1" s="1"/>
    </row>
    <row r="2" spans="1:8" s="3" customFormat="1" ht="15" customHeight="1">
      <c r="A2" s="25" t="s">
        <v>18</v>
      </c>
      <c r="B2" s="1"/>
      <c r="C2" s="1"/>
      <c r="D2" s="1"/>
      <c r="E2" s="2"/>
      <c r="F2" s="1"/>
      <c r="G2" s="1"/>
      <c r="H2" s="1"/>
    </row>
    <row r="3" spans="1:8" s="3" customFormat="1" ht="15" customHeight="1">
      <c r="A3" s="26" t="s">
        <v>19</v>
      </c>
      <c r="B3" s="1"/>
      <c r="C3" s="1"/>
      <c r="D3" s="1"/>
      <c r="E3" s="2"/>
      <c r="F3" s="1"/>
      <c r="G3" s="1"/>
      <c r="H3" s="1"/>
    </row>
    <row r="4" spans="1:8" s="3" customFormat="1" ht="15" customHeight="1">
      <c r="A4" s="25" t="s">
        <v>20</v>
      </c>
      <c r="B4" s="1"/>
      <c r="C4" s="1"/>
      <c r="D4" s="1"/>
      <c r="E4" s="2"/>
      <c r="F4" s="1"/>
      <c r="G4" s="1"/>
      <c r="H4" s="1"/>
    </row>
    <row r="5" spans="1:8" ht="15" customHeight="1">
      <c r="A5" s="4" t="s">
        <v>16</v>
      </c>
      <c r="B5" s="4"/>
      <c r="C5" s="5"/>
      <c r="D5" s="5"/>
      <c r="E5" s="6"/>
      <c r="F5" s="5"/>
      <c r="G5" s="5"/>
      <c r="H5" s="5"/>
    </row>
    <row r="6" spans="1:8" ht="21.75" customHeight="1">
      <c r="A6" s="4"/>
      <c r="B6" s="4"/>
      <c r="C6" s="4"/>
      <c r="D6" s="4"/>
      <c r="E6" s="55"/>
      <c r="F6" s="55"/>
      <c r="G6" s="9"/>
      <c r="H6" s="10"/>
    </row>
    <row r="7" spans="1:8" ht="21.75" customHeight="1">
      <c r="A7" s="4"/>
      <c r="B7" s="4"/>
      <c r="C7" s="4"/>
      <c r="D7" s="4"/>
      <c r="E7" s="55"/>
      <c r="F7" s="55"/>
      <c r="G7" s="9" t="s">
        <v>81</v>
      </c>
      <c r="H7" s="10"/>
    </row>
    <row r="8" spans="1:8" ht="21.75" customHeight="1">
      <c r="A8" s="4"/>
      <c r="B8" s="4"/>
      <c r="C8" s="4"/>
      <c r="D8" s="4"/>
      <c r="E8" s="55" t="s">
        <v>79</v>
      </c>
      <c r="F8" s="55"/>
      <c r="G8" s="9" t="s">
        <v>82</v>
      </c>
      <c r="H8" s="10"/>
    </row>
    <row r="9" spans="1:8" ht="21.75" customHeight="1">
      <c r="A9" s="4"/>
      <c r="B9" s="4"/>
      <c r="C9" s="10"/>
      <c r="D9" s="10"/>
      <c r="E9" s="55" t="s">
        <v>80</v>
      </c>
      <c r="F9" s="55"/>
      <c r="G9" s="10" t="s">
        <v>83</v>
      </c>
      <c r="H9" s="10"/>
    </row>
    <row r="10" spans="1:8" ht="13.5" customHeight="1">
      <c r="A10" s="4" t="s">
        <v>0</v>
      </c>
      <c r="B10" s="4"/>
      <c r="C10" s="4"/>
      <c r="D10" s="4"/>
      <c r="E10" s="11" t="s">
        <v>1</v>
      </c>
      <c r="F10" s="4" t="s">
        <v>2</v>
      </c>
      <c r="G10" s="11" t="s">
        <v>1</v>
      </c>
      <c r="H10" s="11" t="s">
        <v>1</v>
      </c>
    </row>
    <row r="11" spans="1:8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</row>
    <row r="12" spans="1:8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</row>
    <row r="13" spans="1:8" ht="13.5" customHeight="1">
      <c r="A13" s="4" t="s">
        <v>12</v>
      </c>
      <c r="B13" s="4"/>
      <c r="C13" s="4"/>
      <c r="D13" s="4"/>
      <c r="E13" s="11" t="s">
        <v>1</v>
      </c>
      <c r="F13" s="12" t="s">
        <v>13</v>
      </c>
      <c r="G13" s="11" t="s">
        <v>1</v>
      </c>
      <c r="H13" s="12" t="s">
        <v>13</v>
      </c>
    </row>
    <row r="14" spans="1:6" ht="15.75">
      <c r="A14" s="20"/>
      <c r="B14" s="21"/>
      <c r="C14" s="22"/>
      <c r="D14" s="23"/>
      <c r="E14" s="13"/>
      <c r="F14" s="14"/>
    </row>
    <row r="15" spans="1:8" ht="15.75">
      <c r="A15" s="27">
        <v>10701</v>
      </c>
      <c r="B15" s="28" t="s">
        <v>14</v>
      </c>
      <c r="C15" s="29">
        <v>1</v>
      </c>
      <c r="D15" s="30" t="s">
        <v>15</v>
      </c>
      <c r="E15" s="15">
        <v>1800</v>
      </c>
      <c r="F15" s="14">
        <f>ROUND(C15*E15,2)</f>
        <v>1800</v>
      </c>
      <c r="G15" s="15">
        <v>5275</v>
      </c>
      <c r="H15" s="15">
        <f>G15*C15</f>
        <v>5275</v>
      </c>
    </row>
    <row r="16" spans="1:6" ht="15.75">
      <c r="A16" s="27"/>
      <c r="B16" s="28"/>
      <c r="C16" s="29"/>
      <c r="D16" s="30"/>
      <c r="E16" s="15"/>
      <c r="F16" s="14"/>
    </row>
    <row r="17" spans="1:8" ht="15.75">
      <c r="A17" s="27">
        <v>10911</v>
      </c>
      <c r="B17" s="28" t="s">
        <v>21</v>
      </c>
      <c r="C17" s="29">
        <v>1</v>
      </c>
      <c r="D17" s="30" t="s">
        <v>15</v>
      </c>
      <c r="E17" s="15">
        <v>1500</v>
      </c>
      <c r="F17" s="14">
        <f>ROUND(C17*E17,2)</f>
        <v>1500</v>
      </c>
      <c r="G17" s="15">
        <v>3300</v>
      </c>
      <c r="H17" s="15">
        <f>G17*C17</f>
        <v>3300</v>
      </c>
    </row>
    <row r="18" spans="1:6" ht="15.75">
      <c r="A18" s="27"/>
      <c r="B18" s="28"/>
      <c r="C18" s="29"/>
      <c r="D18" s="30"/>
      <c r="E18" s="15"/>
      <c r="F18" s="14"/>
    </row>
    <row r="19" spans="1:8" ht="15.75">
      <c r="A19" s="27">
        <v>20101</v>
      </c>
      <c r="B19" s="28" t="s">
        <v>22</v>
      </c>
      <c r="C19" s="29">
        <v>325</v>
      </c>
      <c r="D19" s="30" t="s">
        <v>23</v>
      </c>
      <c r="E19" s="15">
        <v>13</v>
      </c>
      <c r="F19" s="14">
        <f>ROUND(C19*E19,2)</f>
        <v>4225</v>
      </c>
      <c r="G19" s="15">
        <v>29</v>
      </c>
      <c r="H19" s="15">
        <f>G19*C19</f>
        <v>9425</v>
      </c>
    </row>
    <row r="20" spans="1:6" ht="15.75">
      <c r="A20" s="27"/>
      <c r="B20" s="28"/>
      <c r="C20" s="29"/>
      <c r="D20" s="30"/>
      <c r="E20" s="15"/>
      <c r="F20" s="14"/>
    </row>
    <row r="21" spans="1:8" ht="31.5">
      <c r="A21" s="27">
        <v>21031</v>
      </c>
      <c r="B21" s="31" t="s">
        <v>24</v>
      </c>
      <c r="C21" s="29">
        <v>9</v>
      </c>
      <c r="D21" s="30" t="s">
        <v>25</v>
      </c>
      <c r="E21" s="15">
        <v>75</v>
      </c>
      <c r="F21" s="14">
        <f>ROUND(C21*E21,2)</f>
        <v>675</v>
      </c>
      <c r="G21" s="15">
        <v>58</v>
      </c>
      <c r="H21" s="15">
        <f>G21*C21</f>
        <v>522</v>
      </c>
    </row>
    <row r="22" spans="1:6" ht="15.75">
      <c r="A22" s="27"/>
      <c r="B22" s="31"/>
      <c r="C22" s="29"/>
      <c r="D22" s="30"/>
      <c r="E22" s="15"/>
      <c r="F22" s="14"/>
    </row>
    <row r="23" spans="1:8" ht="34.5" customHeight="1">
      <c r="A23" s="27">
        <v>40102</v>
      </c>
      <c r="B23" s="31" t="s">
        <v>26</v>
      </c>
      <c r="C23" s="29">
        <v>65</v>
      </c>
      <c r="D23" s="30" t="s">
        <v>27</v>
      </c>
      <c r="E23" s="15">
        <v>8.5</v>
      </c>
      <c r="F23" s="14">
        <f>ROUND(C23*E23,2)</f>
        <v>552.5</v>
      </c>
      <c r="G23" s="15">
        <v>23</v>
      </c>
      <c r="H23" s="15">
        <f>G23*C23</f>
        <v>1495</v>
      </c>
    </row>
    <row r="24" spans="1:6" ht="15.75">
      <c r="A24" s="27"/>
      <c r="B24" s="31"/>
      <c r="C24" s="29"/>
      <c r="D24" s="30"/>
      <c r="E24" s="15"/>
      <c r="F24" s="14"/>
    </row>
    <row r="25" spans="1:8" ht="31.5">
      <c r="A25" s="32">
        <v>90001</v>
      </c>
      <c r="B25" s="31" t="s">
        <v>28</v>
      </c>
      <c r="C25" s="29">
        <v>1635</v>
      </c>
      <c r="D25" s="30" t="s">
        <v>29</v>
      </c>
      <c r="E25" s="15">
        <v>17</v>
      </c>
      <c r="F25" s="14">
        <f>ROUND(C25*E25,2)</f>
        <v>27795</v>
      </c>
      <c r="G25" s="15">
        <v>19.7</v>
      </c>
      <c r="H25" s="15">
        <f>G25*C25</f>
        <v>32209.5</v>
      </c>
    </row>
    <row r="26" spans="1:6" ht="15.75">
      <c r="A26" s="32"/>
      <c r="B26" s="31"/>
      <c r="C26" s="29"/>
      <c r="D26" s="30"/>
      <c r="E26" s="15"/>
      <c r="F26" s="14"/>
    </row>
    <row r="27" spans="1:8" ht="15.75" customHeight="1">
      <c r="A27" s="33">
        <v>90002</v>
      </c>
      <c r="B27" s="34" t="s">
        <v>30</v>
      </c>
      <c r="C27" s="35">
        <v>210</v>
      </c>
      <c r="D27" s="36" t="s">
        <v>23</v>
      </c>
      <c r="E27" s="15">
        <v>40.5</v>
      </c>
      <c r="F27" s="14">
        <f>ROUND(C27*E27,2)</f>
        <v>8505</v>
      </c>
      <c r="G27" s="15">
        <v>37</v>
      </c>
      <c r="H27" s="15">
        <f>G27*C27</f>
        <v>7770</v>
      </c>
    </row>
    <row r="28" spans="1:6" ht="15.75">
      <c r="A28" s="33"/>
      <c r="B28" s="34"/>
      <c r="C28" s="35"/>
      <c r="D28" s="36"/>
      <c r="E28" s="15"/>
      <c r="F28" s="14"/>
    </row>
    <row r="29" spans="1:8" ht="15.75">
      <c r="A29" s="37">
        <v>90003</v>
      </c>
      <c r="B29" s="34" t="s">
        <v>31</v>
      </c>
      <c r="C29" s="35">
        <v>26</v>
      </c>
      <c r="D29" s="36" t="s">
        <v>23</v>
      </c>
      <c r="E29" s="15">
        <v>38.5</v>
      </c>
      <c r="F29" s="14">
        <f>ROUND(C29*E29,2)</f>
        <v>1001</v>
      </c>
      <c r="G29" s="15">
        <v>52.75</v>
      </c>
      <c r="H29" s="15">
        <f>G29*C29</f>
        <v>1371.5</v>
      </c>
    </row>
    <row r="30" spans="1:6" ht="15.75">
      <c r="A30" s="37"/>
      <c r="B30" s="34"/>
      <c r="C30" s="35"/>
      <c r="D30" s="36"/>
      <c r="E30" s="15"/>
      <c r="F30" s="14"/>
    </row>
    <row r="31" spans="1:8" ht="15.75">
      <c r="A31" s="38">
        <v>90004</v>
      </c>
      <c r="B31" s="39" t="s">
        <v>32</v>
      </c>
      <c r="C31" s="40">
        <v>6</v>
      </c>
      <c r="D31" s="30" t="s">
        <v>25</v>
      </c>
      <c r="E31" s="15">
        <v>379</v>
      </c>
      <c r="F31" s="14">
        <f>ROUND(C31*E31,2)</f>
        <v>2274</v>
      </c>
      <c r="G31" s="15">
        <v>630</v>
      </c>
      <c r="H31" s="15">
        <f>G31*C31</f>
        <v>3780</v>
      </c>
    </row>
    <row r="32" spans="1:6" ht="15.75">
      <c r="A32" s="38"/>
      <c r="B32" s="39"/>
      <c r="C32" s="40"/>
      <c r="D32" s="30"/>
      <c r="E32" s="15"/>
      <c r="F32" s="14"/>
    </row>
    <row r="33" spans="1:8" ht="15.75">
      <c r="A33" s="41">
        <v>90005</v>
      </c>
      <c r="B33" s="42" t="s">
        <v>33</v>
      </c>
      <c r="C33" s="40">
        <v>6</v>
      </c>
      <c r="D33" s="30" t="s">
        <v>25</v>
      </c>
      <c r="E33" s="15">
        <v>379</v>
      </c>
      <c r="F33" s="14">
        <f>ROUND(C33*E33,2)</f>
        <v>2274</v>
      </c>
      <c r="G33" s="15">
        <v>582</v>
      </c>
      <c r="H33" s="15">
        <f>G33*C33</f>
        <v>3492</v>
      </c>
    </row>
    <row r="34" spans="1:8" ht="15.75">
      <c r="A34" s="41"/>
      <c r="B34" s="42"/>
      <c r="C34" s="40"/>
      <c r="D34" s="30"/>
      <c r="E34" s="15"/>
      <c r="F34" s="14"/>
      <c r="G34" s="15"/>
      <c r="H34" s="15"/>
    </row>
    <row r="35" spans="1:8" ht="15.75">
      <c r="A35" s="38">
        <v>90006</v>
      </c>
      <c r="B35" s="42" t="s">
        <v>34</v>
      </c>
      <c r="C35" s="40">
        <v>2</v>
      </c>
      <c r="D35" s="30" t="s">
        <v>25</v>
      </c>
      <c r="E35" s="15">
        <v>251</v>
      </c>
      <c r="F35" s="14">
        <f>ROUND(C35*E35,2)</f>
        <v>502</v>
      </c>
      <c r="G35" s="15">
        <v>303</v>
      </c>
      <c r="H35" s="15">
        <f>G35*C35</f>
        <v>606</v>
      </c>
    </row>
    <row r="36" spans="1:8" ht="15.75">
      <c r="A36" s="38"/>
      <c r="B36" s="42"/>
      <c r="C36" s="40"/>
      <c r="D36" s="30"/>
      <c r="E36" s="15"/>
      <c r="F36" s="14"/>
      <c r="G36" s="15"/>
      <c r="H36" s="15"/>
    </row>
    <row r="37" spans="1:8" ht="15.75">
      <c r="A37" s="41">
        <v>90007</v>
      </c>
      <c r="B37" s="42" t="s">
        <v>35</v>
      </c>
      <c r="C37" s="40">
        <v>4</v>
      </c>
      <c r="D37" s="30" t="s">
        <v>25</v>
      </c>
      <c r="E37" s="15">
        <v>175</v>
      </c>
      <c r="F37" s="14">
        <f>ROUND(C37*E37,2)</f>
        <v>700</v>
      </c>
      <c r="G37" s="15">
        <v>315</v>
      </c>
      <c r="H37" s="15">
        <f>G37*C37</f>
        <v>1260</v>
      </c>
    </row>
    <row r="38" spans="1:8" ht="15.75">
      <c r="A38" s="41"/>
      <c r="B38" s="42"/>
      <c r="C38" s="40"/>
      <c r="D38" s="30"/>
      <c r="E38" s="15"/>
      <c r="F38" s="14"/>
      <c r="G38" s="15"/>
      <c r="H38" s="15"/>
    </row>
    <row r="39" spans="1:8" ht="15.75">
      <c r="A39" s="38">
        <v>90008</v>
      </c>
      <c r="B39" s="42" t="s">
        <v>36</v>
      </c>
      <c r="C39" s="40">
        <v>4</v>
      </c>
      <c r="D39" s="30" t="s">
        <v>25</v>
      </c>
      <c r="E39" s="15">
        <v>179</v>
      </c>
      <c r="F39" s="14">
        <f>ROUND(C39*E39,2)</f>
        <v>716</v>
      </c>
      <c r="G39" s="15">
        <v>158</v>
      </c>
      <c r="H39" s="15">
        <f>G39*C39</f>
        <v>632</v>
      </c>
    </row>
    <row r="40" spans="1:8" ht="15.75">
      <c r="A40" s="38"/>
      <c r="B40" s="42"/>
      <c r="C40" s="40"/>
      <c r="D40" s="30"/>
      <c r="E40" s="15"/>
      <c r="F40" s="14"/>
      <c r="G40" s="15"/>
      <c r="H40" s="15"/>
    </row>
    <row r="41" spans="1:8" ht="15.75">
      <c r="A41" s="38">
        <v>90009</v>
      </c>
      <c r="B41" s="42" t="s">
        <v>37</v>
      </c>
      <c r="C41" s="40">
        <v>2</v>
      </c>
      <c r="D41" s="30" t="s">
        <v>25</v>
      </c>
      <c r="E41" s="15">
        <v>385</v>
      </c>
      <c r="F41" s="14">
        <f>ROUND(C41*E41,2)</f>
        <v>770</v>
      </c>
      <c r="G41" s="15">
        <v>606</v>
      </c>
      <c r="H41" s="15">
        <f>G41*C41</f>
        <v>1212</v>
      </c>
    </row>
    <row r="42" spans="1:8" ht="15.75">
      <c r="A42" s="38"/>
      <c r="B42" s="42"/>
      <c r="C42" s="40"/>
      <c r="D42" s="30"/>
      <c r="E42" s="15"/>
      <c r="F42" s="14"/>
      <c r="G42" s="15"/>
      <c r="H42" s="15"/>
    </row>
    <row r="43" spans="1:8" ht="15.75">
      <c r="A43" s="38">
        <v>90010</v>
      </c>
      <c r="B43" s="42" t="s">
        <v>38</v>
      </c>
      <c r="C43" s="40">
        <v>1</v>
      </c>
      <c r="D43" s="30" t="s">
        <v>25</v>
      </c>
      <c r="E43" s="15">
        <v>410</v>
      </c>
      <c r="F43" s="14">
        <f>ROUND(C43*E43,2)</f>
        <v>410</v>
      </c>
      <c r="G43" s="15">
        <v>570</v>
      </c>
      <c r="H43" s="15">
        <f>G43*C43</f>
        <v>570</v>
      </c>
    </row>
    <row r="44" spans="1:8" ht="15.75">
      <c r="A44" s="38"/>
      <c r="B44" s="42"/>
      <c r="C44" s="40"/>
      <c r="D44" s="30"/>
      <c r="E44" s="15"/>
      <c r="F44" s="14"/>
      <c r="G44" s="15"/>
      <c r="H44" s="15"/>
    </row>
    <row r="45" spans="1:8" ht="15.75">
      <c r="A45" s="41">
        <v>90011</v>
      </c>
      <c r="B45" s="42" t="s">
        <v>39</v>
      </c>
      <c r="C45" s="40">
        <v>3</v>
      </c>
      <c r="D45" s="30" t="s">
        <v>25</v>
      </c>
      <c r="E45" s="15">
        <v>208</v>
      </c>
      <c r="F45" s="14">
        <f>ROUND(C45*E45,2)</f>
        <v>624</v>
      </c>
      <c r="G45" s="15">
        <v>291</v>
      </c>
      <c r="H45" s="15">
        <f>G45*C45</f>
        <v>873</v>
      </c>
    </row>
    <row r="46" spans="1:8" ht="15.75">
      <c r="A46" s="41"/>
      <c r="B46" s="42"/>
      <c r="C46" s="40"/>
      <c r="D46" s="30"/>
      <c r="E46" s="15"/>
      <c r="F46" s="14"/>
      <c r="G46" s="15"/>
      <c r="H46" s="15"/>
    </row>
    <row r="47" spans="1:8" ht="15.75">
      <c r="A47" s="38">
        <v>90012</v>
      </c>
      <c r="B47" s="42" t="s">
        <v>40</v>
      </c>
      <c r="C47" s="40">
        <v>3</v>
      </c>
      <c r="D47" s="30" t="s">
        <v>25</v>
      </c>
      <c r="E47" s="15">
        <v>260</v>
      </c>
      <c r="F47" s="14">
        <f>ROUND(C47*E47,2)</f>
        <v>780</v>
      </c>
      <c r="G47" s="15">
        <v>434</v>
      </c>
      <c r="H47" s="15">
        <f>G47*C47</f>
        <v>1302</v>
      </c>
    </row>
    <row r="48" spans="1:6" ht="15.75">
      <c r="A48" s="38"/>
      <c r="B48" s="42"/>
      <c r="C48" s="40"/>
      <c r="D48" s="30"/>
      <c r="E48" s="15"/>
      <c r="F48" s="14"/>
    </row>
    <row r="49" spans="1:8" ht="15.75">
      <c r="A49" s="38">
        <v>90013</v>
      </c>
      <c r="B49" s="42" t="s">
        <v>41</v>
      </c>
      <c r="C49" s="40">
        <v>6</v>
      </c>
      <c r="D49" s="30" t="s">
        <v>25</v>
      </c>
      <c r="E49" s="15">
        <v>379</v>
      </c>
      <c r="F49" s="14">
        <f>ROUND(C49*E49,2)</f>
        <v>2274</v>
      </c>
      <c r="G49" s="15">
        <v>594</v>
      </c>
      <c r="H49" s="15">
        <f>G49*C49</f>
        <v>3564</v>
      </c>
    </row>
    <row r="50" spans="1:7" ht="15.75">
      <c r="A50" s="38"/>
      <c r="B50" s="42"/>
      <c r="C50" s="40"/>
      <c r="D50" s="30"/>
      <c r="E50" s="15"/>
      <c r="F50" s="14"/>
      <c r="G50" s="24"/>
    </row>
    <row r="51" spans="1:8" ht="15.75">
      <c r="A51" s="38">
        <v>90014</v>
      </c>
      <c r="B51" s="42" t="s">
        <v>42</v>
      </c>
      <c r="C51" s="40">
        <v>3</v>
      </c>
      <c r="D51" s="30" t="s">
        <v>25</v>
      </c>
      <c r="E51" s="15">
        <v>289</v>
      </c>
      <c r="F51" s="14">
        <f>ROUND(C51*E51,2)</f>
        <v>867</v>
      </c>
      <c r="G51" s="15">
        <v>315</v>
      </c>
      <c r="H51" s="15">
        <f>G51*C51</f>
        <v>945</v>
      </c>
    </row>
    <row r="52" spans="1:7" ht="15.75">
      <c r="A52" s="38"/>
      <c r="B52" s="42"/>
      <c r="C52" s="40"/>
      <c r="D52" s="30"/>
      <c r="E52" s="15"/>
      <c r="F52" s="14"/>
      <c r="G52" s="18"/>
    </row>
    <row r="53" spans="1:8" ht="15.75">
      <c r="A53" s="41">
        <v>90015</v>
      </c>
      <c r="B53" s="42" t="s">
        <v>43</v>
      </c>
      <c r="C53" s="40">
        <v>3</v>
      </c>
      <c r="D53" s="30" t="s">
        <v>25</v>
      </c>
      <c r="E53" s="15">
        <v>249</v>
      </c>
      <c r="F53" s="14">
        <f>ROUND(C53*E53,2)</f>
        <v>747</v>
      </c>
      <c r="G53" s="15">
        <v>267</v>
      </c>
      <c r="H53" s="15">
        <f>G53*C53</f>
        <v>801</v>
      </c>
    </row>
    <row r="54" spans="1:6" ht="15.75">
      <c r="A54" s="41"/>
      <c r="B54" s="42"/>
      <c r="C54" s="40"/>
      <c r="D54" s="30"/>
      <c r="E54" s="15"/>
      <c r="F54" s="14"/>
    </row>
    <row r="55" spans="1:8" ht="15.75">
      <c r="A55" s="41">
        <v>90016</v>
      </c>
      <c r="B55" s="42" t="s">
        <v>44</v>
      </c>
      <c r="C55" s="40">
        <v>2</v>
      </c>
      <c r="D55" s="30" t="s">
        <v>25</v>
      </c>
      <c r="E55" s="15">
        <v>346</v>
      </c>
      <c r="F55" s="14">
        <f>ROUND(C55*E55,2)</f>
        <v>692</v>
      </c>
      <c r="G55" s="15">
        <v>340</v>
      </c>
      <c r="H55" s="15">
        <f>G55*C55</f>
        <v>680</v>
      </c>
    </row>
    <row r="56" spans="1:6" ht="15.75">
      <c r="A56" s="41"/>
      <c r="B56" s="42"/>
      <c r="C56" s="40"/>
      <c r="D56" s="30"/>
      <c r="E56" s="15"/>
      <c r="F56" s="14"/>
    </row>
    <row r="57" spans="1:8" ht="15.75">
      <c r="A57" s="38">
        <v>90017</v>
      </c>
      <c r="B57" s="43" t="s">
        <v>45</v>
      </c>
      <c r="C57" s="35">
        <v>2</v>
      </c>
      <c r="D57" s="30" t="s">
        <v>25</v>
      </c>
      <c r="E57" s="15">
        <v>249</v>
      </c>
      <c r="F57" s="14">
        <f>ROUND(C57*E57,2)</f>
        <v>498</v>
      </c>
      <c r="G57" s="15">
        <v>315</v>
      </c>
      <c r="H57" s="15">
        <f>G57*C57</f>
        <v>630</v>
      </c>
    </row>
    <row r="58" spans="1:6" ht="15.75">
      <c r="A58" s="38"/>
      <c r="B58" s="43"/>
      <c r="C58" s="35"/>
      <c r="D58" s="30"/>
      <c r="E58" s="15"/>
      <c r="F58" s="14"/>
    </row>
    <row r="59" spans="1:8" ht="15.75">
      <c r="A59" s="38">
        <v>90018</v>
      </c>
      <c r="B59" s="44" t="s">
        <v>46</v>
      </c>
      <c r="C59" s="35">
        <v>6</v>
      </c>
      <c r="D59" s="30" t="s">
        <v>25</v>
      </c>
      <c r="E59" s="15">
        <v>379</v>
      </c>
      <c r="F59" s="14">
        <f>ROUND(C59*E59,2)</f>
        <v>2274</v>
      </c>
      <c r="G59" s="15">
        <v>630</v>
      </c>
      <c r="H59" s="15">
        <f>G59*C59</f>
        <v>3780</v>
      </c>
    </row>
    <row r="60" spans="1:6" ht="15.75">
      <c r="A60" s="38"/>
      <c r="B60" s="44"/>
      <c r="C60" s="35"/>
      <c r="D60" s="30"/>
      <c r="E60" s="15"/>
      <c r="F60" s="14"/>
    </row>
    <row r="61" spans="1:8" ht="15.75">
      <c r="A61" s="41">
        <v>90019</v>
      </c>
      <c r="B61" s="45" t="s">
        <v>47</v>
      </c>
      <c r="C61" s="35">
        <v>14</v>
      </c>
      <c r="D61" s="30" t="s">
        <v>25</v>
      </c>
      <c r="E61" s="15">
        <v>235</v>
      </c>
      <c r="F61" s="14">
        <f>ROUND(C61*E61,2)</f>
        <v>3290</v>
      </c>
      <c r="G61" s="15">
        <v>315</v>
      </c>
      <c r="H61" s="15">
        <f>G61*C61</f>
        <v>4410</v>
      </c>
    </row>
    <row r="62" spans="1:6" ht="15.75">
      <c r="A62" s="41"/>
      <c r="B62" s="45"/>
      <c r="C62" s="35"/>
      <c r="D62" s="30"/>
      <c r="E62" s="15"/>
      <c r="F62" s="14"/>
    </row>
    <row r="63" spans="1:8" ht="15.75">
      <c r="A63" s="38">
        <v>90020</v>
      </c>
      <c r="B63" s="45" t="s">
        <v>48</v>
      </c>
      <c r="C63" s="35">
        <v>14</v>
      </c>
      <c r="D63" s="30" t="s">
        <v>25</v>
      </c>
      <c r="E63" s="15">
        <v>285</v>
      </c>
      <c r="F63" s="14">
        <f>ROUND(C63*E63,2)</f>
        <v>3990</v>
      </c>
      <c r="G63" s="15">
        <v>485</v>
      </c>
      <c r="H63" s="15">
        <f>G63*C63</f>
        <v>6790</v>
      </c>
    </row>
    <row r="64" spans="1:6" ht="15.75">
      <c r="A64" s="38"/>
      <c r="B64" s="45"/>
      <c r="C64" s="35"/>
      <c r="D64" s="30"/>
      <c r="E64" s="15"/>
      <c r="F64" s="14"/>
    </row>
    <row r="65" spans="1:8" ht="15.75">
      <c r="A65" s="41">
        <v>90021</v>
      </c>
      <c r="B65" s="46" t="s">
        <v>49</v>
      </c>
      <c r="C65" s="35">
        <v>3</v>
      </c>
      <c r="D65" s="30" t="s">
        <v>25</v>
      </c>
      <c r="E65" s="15">
        <v>395</v>
      </c>
      <c r="F65" s="14">
        <f>ROUND(C65*E65,2)</f>
        <v>1185</v>
      </c>
      <c r="G65" s="15">
        <v>485</v>
      </c>
      <c r="H65" s="15">
        <f>G65*C65</f>
        <v>1455</v>
      </c>
    </row>
    <row r="66" spans="1:6" ht="15.75">
      <c r="A66" s="41"/>
      <c r="B66" s="46"/>
      <c r="C66" s="35"/>
      <c r="D66" s="30"/>
      <c r="E66" s="15"/>
      <c r="F66" s="14"/>
    </row>
    <row r="67" spans="1:8" ht="15.75">
      <c r="A67" s="38">
        <v>90022</v>
      </c>
      <c r="B67" s="46" t="s">
        <v>50</v>
      </c>
      <c r="C67" s="35">
        <v>2</v>
      </c>
      <c r="D67" s="30" t="s">
        <v>25</v>
      </c>
      <c r="E67" s="15">
        <v>234</v>
      </c>
      <c r="F67" s="14">
        <f>ROUND(C67*E67,2)</f>
        <v>468</v>
      </c>
      <c r="G67" s="15">
        <v>182</v>
      </c>
      <c r="H67" s="15">
        <f>G67*C67</f>
        <v>364</v>
      </c>
    </row>
    <row r="68" spans="1:6" ht="15.75">
      <c r="A68" s="38"/>
      <c r="B68" s="46"/>
      <c r="C68" s="35"/>
      <c r="D68" s="30"/>
      <c r="E68" s="15"/>
      <c r="F68" s="14"/>
    </row>
    <row r="69" spans="1:8" ht="15.75" customHeight="1">
      <c r="A69" s="38">
        <v>90023</v>
      </c>
      <c r="B69" s="46" t="s">
        <v>51</v>
      </c>
      <c r="C69" s="35">
        <v>3</v>
      </c>
      <c r="D69" s="30" t="s">
        <v>25</v>
      </c>
      <c r="E69" s="15">
        <v>375</v>
      </c>
      <c r="F69" s="14">
        <f>ROUND(C69*E69,2)</f>
        <v>1125</v>
      </c>
      <c r="G69" s="15">
        <v>522</v>
      </c>
      <c r="H69" s="15">
        <f>G69*C69</f>
        <v>1566</v>
      </c>
    </row>
    <row r="70" spans="1:6" ht="15.75">
      <c r="A70" s="38"/>
      <c r="B70" s="46"/>
      <c r="C70" s="35"/>
      <c r="D70" s="30"/>
      <c r="E70" s="15"/>
      <c r="F70" s="14"/>
    </row>
    <row r="71" spans="1:8" ht="15.75">
      <c r="A71" s="38">
        <v>90024</v>
      </c>
      <c r="B71" s="46" t="s">
        <v>52</v>
      </c>
      <c r="C71" s="35">
        <v>4</v>
      </c>
      <c r="D71" s="30" t="s">
        <v>25</v>
      </c>
      <c r="E71" s="15">
        <v>285</v>
      </c>
      <c r="F71" s="14">
        <f>ROUND(C71*E71,2)</f>
        <v>1140</v>
      </c>
      <c r="G71" s="15">
        <v>352</v>
      </c>
      <c r="H71" s="15">
        <f>G71*C71</f>
        <v>1408</v>
      </c>
    </row>
    <row r="72" spans="1:6" ht="15.75">
      <c r="A72" s="38"/>
      <c r="B72" s="46"/>
      <c r="C72" s="35"/>
      <c r="D72" s="30"/>
      <c r="E72" s="15"/>
      <c r="F72" s="14"/>
    </row>
    <row r="73" spans="1:8" ht="15.75">
      <c r="A73" s="47">
        <v>90025</v>
      </c>
      <c r="B73" s="46" t="s">
        <v>53</v>
      </c>
      <c r="C73" s="40">
        <v>3</v>
      </c>
      <c r="D73" s="30" t="s">
        <v>25</v>
      </c>
      <c r="E73" s="15">
        <v>299</v>
      </c>
      <c r="F73" s="14">
        <f>ROUND(C73*E73,2)</f>
        <v>897</v>
      </c>
      <c r="G73" s="15">
        <v>364</v>
      </c>
      <c r="H73" s="15">
        <f>G73*C73</f>
        <v>1092</v>
      </c>
    </row>
    <row r="74" spans="1:6" ht="15.75">
      <c r="A74" s="47"/>
      <c r="B74" s="46"/>
      <c r="C74" s="40"/>
      <c r="D74" s="30"/>
      <c r="E74" s="15"/>
      <c r="F74" s="14"/>
    </row>
    <row r="75" spans="1:8" ht="15.75">
      <c r="A75" s="47">
        <v>90026</v>
      </c>
      <c r="B75" s="48" t="s">
        <v>54</v>
      </c>
      <c r="C75" s="40">
        <v>8</v>
      </c>
      <c r="D75" s="30" t="s">
        <v>25</v>
      </c>
      <c r="E75" s="15">
        <v>285</v>
      </c>
      <c r="F75" s="14">
        <f>ROUND(C75*E75,2)</f>
        <v>2280</v>
      </c>
      <c r="G75" s="15">
        <v>437</v>
      </c>
      <c r="H75" s="15">
        <f>G75*C75</f>
        <v>3496</v>
      </c>
    </row>
    <row r="76" spans="1:6" ht="15.75">
      <c r="A76" s="47"/>
      <c r="B76" s="48"/>
      <c r="C76" s="40"/>
      <c r="D76" s="30"/>
      <c r="E76" s="15"/>
      <c r="F76" s="14"/>
    </row>
    <row r="77" spans="1:8" ht="15.75">
      <c r="A77" s="41">
        <v>90027</v>
      </c>
      <c r="B77" s="45" t="s">
        <v>55</v>
      </c>
      <c r="C77" s="40">
        <v>4</v>
      </c>
      <c r="D77" s="30" t="s">
        <v>25</v>
      </c>
      <c r="E77" s="15">
        <v>294</v>
      </c>
      <c r="F77" s="14">
        <f>ROUND(C77*E77,2)</f>
        <v>1176</v>
      </c>
      <c r="G77" s="15">
        <v>449</v>
      </c>
      <c r="H77" s="15">
        <f>G77*C77</f>
        <v>1796</v>
      </c>
    </row>
    <row r="78" spans="1:6" ht="15.75">
      <c r="A78" s="41"/>
      <c r="B78" s="45"/>
      <c r="C78" s="40"/>
      <c r="D78" s="30"/>
      <c r="E78" s="15"/>
      <c r="F78" s="14"/>
    </row>
    <row r="79" spans="1:8" ht="15.75">
      <c r="A79" s="41">
        <v>90028</v>
      </c>
      <c r="B79" s="43" t="s">
        <v>56</v>
      </c>
      <c r="C79" s="40">
        <v>3</v>
      </c>
      <c r="D79" s="30" t="s">
        <v>25</v>
      </c>
      <c r="E79" s="15">
        <v>395</v>
      </c>
      <c r="F79" s="14">
        <f>ROUND(C79*E79,2)</f>
        <v>1185</v>
      </c>
      <c r="G79" s="15">
        <v>437</v>
      </c>
      <c r="H79" s="15">
        <f>G79*C79</f>
        <v>1311</v>
      </c>
    </row>
    <row r="80" spans="1:6" ht="15.75">
      <c r="A80" s="41"/>
      <c r="B80" s="43"/>
      <c r="C80" s="40"/>
      <c r="D80" s="30"/>
      <c r="E80" s="15"/>
      <c r="F80" s="14"/>
    </row>
    <row r="81" spans="1:8" ht="15.75">
      <c r="A81" s="41">
        <v>90029</v>
      </c>
      <c r="B81" s="48" t="s">
        <v>57</v>
      </c>
      <c r="C81" s="40">
        <v>3</v>
      </c>
      <c r="D81" s="30" t="s">
        <v>25</v>
      </c>
      <c r="E81" s="15">
        <v>379</v>
      </c>
      <c r="F81" s="14">
        <f>ROUND(C81*E81,2)</f>
        <v>1137</v>
      </c>
      <c r="G81" s="15">
        <v>485</v>
      </c>
      <c r="H81" s="15">
        <f>G81*C81</f>
        <v>1455</v>
      </c>
    </row>
    <row r="82" spans="1:6" ht="15.75">
      <c r="A82" s="41"/>
      <c r="B82" s="48"/>
      <c r="C82" s="40"/>
      <c r="D82" s="30"/>
      <c r="E82" s="15"/>
      <c r="F82" s="14"/>
    </row>
    <row r="83" spans="1:8" ht="15.75">
      <c r="A83" s="41">
        <v>90030</v>
      </c>
      <c r="B83" s="44" t="s">
        <v>58</v>
      </c>
      <c r="C83" s="40">
        <v>2</v>
      </c>
      <c r="D83" s="30" t="s">
        <v>25</v>
      </c>
      <c r="E83" s="15">
        <v>379</v>
      </c>
      <c r="F83" s="14">
        <f>ROUND(C83*E83,2)</f>
        <v>758</v>
      </c>
      <c r="G83" s="15">
        <v>594</v>
      </c>
      <c r="H83" s="15">
        <f>G83*C83</f>
        <v>1188</v>
      </c>
    </row>
    <row r="84" spans="1:6" ht="15.75">
      <c r="A84" s="41"/>
      <c r="B84" s="44"/>
      <c r="C84" s="40"/>
      <c r="D84" s="30"/>
      <c r="E84" s="15"/>
      <c r="F84" s="14"/>
    </row>
    <row r="85" spans="1:8" ht="15.75">
      <c r="A85" s="41">
        <v>90031</v>
      </c>
      <c r="B85" s="48" t="s">
        <v>59</v>
      </c>
      <c r="C85" s="40">
        <v>10</v>
      </c>
      <c r="D85" s="30" t="s">
        <v>25</v>
      </c>
      <c r="E85" s="15">
        <v>325</v>
      </c>
      <c r="F85" s="14">
        <f>ROUND(C85*E85,2)</f>
        <v>3250</v>
      </c>
      <c r="G85" s="15">
        <v>400</v>
      </c>
      <c r="H85" s="15">
        <f>G85*C85</f>
        <v>4000</v>
      </c>
    </row>
    <row r="86" spans="1:6" ht="15.75">
      <c r="A86" s="41"/>
      <c r="B86" s="48"/>
      <c r="C86" s="40"/>
      <c r="D86" s="30"/>
      <c r="E86" s="15"/>
      <c r="F86" s="14"/>
    </row>
    <row r="87" spans="1:8" ht="15.75">
      <c r="A87" s="41">
        <v>90032</v>
      </c>
      <c r="B87" s="48" t="s">
        <v>60</v>
      </c>
      <c r="C87" s="40">
        <v>6</v>
      </c>
      <c r="D87" s="30" t="s">
        <v>25</v>
      </c>
      <c r="E87" s="15">
        <v>235</v>
      </c>
      <c r="F87" s="14">
        <f>ROUND(C87*E87,2)</f>
        <v>1410</v>
      </c>
      <c r="G87" s="15">
        <v>315</v>
      </c>
      <c r="H87" s="15">
        <f>G87*C87</f>
        <v>1890</v>
      </c>
    </row>
    <row r="88" spans="1:6" ht="15.75">
      <c r="A88" s="41"/>
      <c r="B88" s="48"/>
      <c r="C88" s="40"/>
      <c r="D88" s="30"/>
      <c r="E88" s="15"/>
      <c r="F88" s="14"/>
    </row>
    <row r="89" spans="1:8" ht="15.75">
      <c r="A89" s="38">
        <v>90033</v>
      </c>
      <c r="B89" s="49" t="s">
        <v>61</v>
      </c>
      <c r="C89" s="35">
        <v>37</v>
      </c>
      <c r="D89" s="30" t="s">
        <v>25</v>
      </c>
      <c r="E89" s="15">
        <v>25.85</v>
      </c>
      <c r="F89" s="14">
        <f>ROUND(C89*E89,2)</f>
        <v>956.45</v>
      </c>
      <c r="G89" s="15">
        <v>39</v>
      </c>
      <c r="H89" s="15">
        <f>G89*C89</f>
        <v>1443</v>
      </c>
    </row>
    <row r="90" spans="1:6" ht="15.75">
      <c r="A90" s="38"/>
      <c r="B90" s="49"/>
      <c r="C90" s="35"/>
      <c r="D90" s="30"/>
      <c r="E90" s="15"/>
      <c r="F90" s="14"/>
    </row>
    <row r="91" spans="1:8" ht="15.75">
      <c r="A91" s="38">
        <v>90034</v>
      </c>
      <c r="B91" s="49" t="s">
        <v>62</v>
      </c>
      <c r="C91" s="35">
        <v>27</v>
      </c>
      <c r="D91" s="30" t="s">
        <v>25</v>
      </c>
      <c r="E91" s="15">
        <v>27</v>
      </c>
      <c r="F91" s="14">
        <f>ROUND(C91*E91,2)</f>
        <v>729</v>
      </c>
      <c r="G91" s="15">
        <v>31.5</v>
      </c>
      <c r="H91" s="15">
        <f>G91*C91</f>
        <v>850.5</v>
      </c>
    </row>
    <row r="92" spans="1:6" ht="15.75">
      <c r="A92" s="38"/>
      <c r="B92" s="49"/>
      <c r="C92" s="35"/>
      <c r="D92" s="30"/>
      <c r="E92" s="15"/>
      <c r="F92" s="14"/>
    </row>
    <row r="93" spans="1:8" ht="15.75">
      <c r="A93" s="37">
        <v>90035</v>
      </c>
      <c r="B93" s="42" t="s">
        <v>63</v>
      </c>
      <c r="C93" s="40">
        <v>19</v>
      </c>
      <c r="D93" s="30" t="s">
        <v>25</v>
      </c>
      <c r="E93" s="15">
        <v>27</v>
      </c>
      <c r="F93" s="14">
        <f>ROUND(C93*E93,2)</f>
        <v>513</v>
      </c>
      <c r="G93" s="15">
        <v>48</v>
      </c>
      <c r="H93" s="15">
        <f>G93*C93</f>
        <v>912</v>
      </c>
    </row>
    <row r="94" spans="1:6" ht="15.75">
      <c r="A94" s="37"/>
      <c r="B94" s="42"/>
      <c r="C94" s="40"/>
      <c r="D94" s="30"/>
      <c r="E94" s="15"/>
      <c r="F94" s="14"/>
    </row>
    <row r="95" spans="1:8" ht="15.75">
      <c r="A95" s="37">
        <v>90036</v>
      </c>
      <c r="B95" s="42" t="s">
        <v>64</v>
      </c>
      <c r="C95" s="40">
        <v>8</v>
      </c>
      <c r="D95" s="30" t="s">
        <v>25</v>
      </c>
      <c r="E95" s="15">
        <v>32.5</v>
      </c>
      <c r="F95" s="14">
        <f>ROUND(C95*E95,2)</f>
        <v>260</v>
      </c>
      <c r="G95" s="15">
        <v>39</v>
      </c>
      <c r="H95" s="15">
        <f>G95*C95</f>
        <v>312</v>
      </c>
    </row>
    <row r="96" spans="1:6" ht="15.75">
      <c r="A96" s="37"/>
      <c r="B96" s="42"/>
      <c r="C96" s="40"/>
      <c r="D96" s="30"/>
      <c r="E96" s="15"/>
      <c r="F96" s="14"/>
    </row>
    <row r="97" spans="1:8" ht="15.75">
      <c r="A97" s="37">
        <v>90037</v>
      </c>
      <c r="B97" s="42" t="s">
        <v>65</v>
      </c>
      <c r="C97" s="40">
        <v>120</v>
      </c>
      <c r="D97" s="30" t="s">
        <v>25</v>
      </c>
      <c r="E97" s="15">
        <v>11.35</v>
      </c>
      <c r="F97" s="14">
        <f>ROUND(C97*E97,2)</f>
        <v>1362</v>
      </c>
      <c r="G97" s="15">
        <v>12</v>
      </c>
      <c r="H97" s="15">
        <f>G97*C97</f>
        <v>1440</v>
      </c>
    </row>
    <row r="98" spans="1:6" ht="15.75">
      <c r="A98" s="37"/>
      <c r="B98" s="42"/>
      <c r="C98" s="40"/>
      <c r="D98" s="30"/>
      <c r="E98" s="15"/>
      <c r="F98" s="14"/>
    </row>
    <row r="99" spans="1:8" ht="15.75">
      <c r="A99" s="37">
        <v>90038</v>
      </c>
      <c r="B99" s="42" t="s">
        <v>66</v>
      </c>
      <c r="C99" s="40">
        <v>33</v>
      </c>
      <c r="D99" s="30" t="s">
        <v>25</v>
      </c>
      <c r="E99" s="15">
        <v>29.95</v>
      </c>
      <c r="F99" s="14">
        <f>ROUND(C99*E99,2)</f>
        <v>988.35</v>
      </c>
      <c r="G99" s="15">
        <v>31.5</v>
      </c>
      <c r="H99" s="15">
        <f>G99*C99</f>
        <v>1039.5</v>
      </c>
    </row>
    <row r="100" spans="1:6" ht="15.75">
      <c r="A100" s="37"/>
      <c r="B100" s="42"/>
      <c r="C100" s="40"/>
      <c r="D100" s="30"/>
      <c r="E100" s="15"/>
      <c r="F100" s="14"/>
    </row>
    <row r="101" spans="1:8" ht="15.75">
      <c r="A101" s="38">
        <v>90039</v>
      </c>
      <c r="B101" s="42" t="s">
        <v>67</v>
      </c>
      <c r="C101" s="40">
        <v>325</v>
      </c>
      <c r="D101" s="30" t="s">
        <v>25</v>
      </c>
      <c r="E101" s="15">
        <v>11.85</v>
      </c>
      <c r="F101" s="14">
        <f>ROUND(C101*E101,2)</f>
        <v>3851.25</v>
      </c>
      <c r="G101" s="15">
        <v>12</v>
      </c>
      <c r="H101" s="15">
        <f>G101*C101</f>
        <v>3900</v>
      </c>
    </row>
    <row r="102" spans="1:6" ht="15.75">
      <c r="A102" s="38"/>
      <c r="B102" s="42"/>
      <c r="C102" s="40"/>
      <c r="D102" s="30"/>
      <c r="E102" s="15"/>
      <c r="F102" s="14"/>
    </row>
    <row r="103" spans="1:8" ht="15.75">
      <c r="A103" s="41">
        <v>90040</v>
      </c>
      <c r="B103" s="42" t="s">
        <v>68</v>
      </c>
      <c r="C103" s="40">
        <v>6</v>
      </c>
      <c r="D103" s="30" t="s">
        <v>25</v>
      </c>
      <c r="E103" s="15">
        <v>32</v>
      </c>
      <c r="F103" s="14">
        <f>ROUND(C103*E103,2)</f>
        <v>192</v>
      </c>
      <c r="G103" s="15">
        <v>31.5</v>
      </c>
      <c r="H103" s="15">
        <f>G103*C103</f>
        <v>189</v>
      </c>
    </row>
    <row r="104" spans="1:6" ht="15.75">
      <c r="A104" s="41"/>
      <c r="B104" s="42"/>
      <c r="C104" s="40"/>
      <c r="D104" s="30"/>
      <c r="E104" s="15"/>
      <c r="F104" s="14"/>
    </row>
    <row r="105" spans="1:8" ht="15.75">
      <c r="A105" s="38">
        <v>90041</v>
      </c>
      <c r="B105" s="46" t="s">
        <v>69</v>
      </c>
      <c r="C105" s="50">
        <v>45</v>
      </c>
      <c r="D105" s="30" t="s">
        <v>25</v>
      </c>
      <c r="E105" s="15">
        <v>13.75</v>
      </c>
      <c r="F105" s="14">
        <f>ROUND(C105*E105,2)</f>
        <v>618.75</v>
      </c>
      <c r="G105" s="15">
        <v>12</v>
      </c>
      <c r="H105" s="15">
        <f>G105*C105</f>
        <v>540</v>
      </c>
    </row>
    <row r="106" spans="1:6" ht="15.75">
      <c r="A106" s="38"/>
      <c r="B106" s="46"/>
      <c r="C106" s="50"/>
      <c r="D106" s="30"/>
      <c r="E106" s="15"/>
      <c r="F106" s="14"/>
    </row>
    <row r="107" spans="1:8" ht="15.75">
      <c r="A107" s="41">
        <v>90042</v>
      </c>
      <c r="B107" s="46" t="s">
        <v>70</v>
      </c>
      <c r="C107" s="50">
        <v>34</v>
      </c>
      <c r="D107" s="30" t="s">
        <v>25</v>
      </c>
      <c r="E107" s="15">
        <v>13.75</v>
      </c>
      <c r="F107" s="14">
        <f>ROUND(C107*E107,2)</f>
        <v>467.5</v>
      </c>
      <c r="G107" s="15">
        <v>13</v>
      </c>
      <c r="H107" s="15">
        <f>G107*C107</f>
        <v>442</v>
      </c>
    </row>
    <row r="108" spans="1:6" ht="15.75">
      <c r="A108" s="41"/>
      <c r="B108" s="46"/>
      <c r="C108" s="50"/>
      <c r="D108" s="30"/>
      <c r="E108" s="15"/>
      <c r="F108" s="14"/>
    </row>
    <row r="109" spans="1:8" ht="15.75">
      <c r="A109" s="38">
        <v>90043</v>
      </c>
      <c r="B109" s="46" t="s">
        <v>71</v>
      </c>
      <c r="C109" s="50">
        <v>92</v>
      </c>
      <c r="D109" s="30" t="s">
        <v>25</v>
      </c>
      <c r="E109" s="15">
        <v>11.95</v>
      </c>
      <c r="F109" s="14">
        <f>ROUND(C109*E109,2)</f>
        <v>1099.4</v>
      </c>
      <c r="G109" s="15">
        <v>12</v>
      </c>
      <c r="H109" s="15">
        <f>G109*C109</f>
        <v>1104</v>
      </c>
    </row>
    <row r="110" spans="1:6" ht="15.75">
      <c r="A110" s="38"/>
      <c r="B110" s="46"/>
      <c r="C110" s="50"/>
      <c r="D110" s="30"/>
      <c r="E110" s="15"/>
      <c r="F110" s="14"/>
    </row>
    <row r="111" spans="1:8" ht="31.5">
      <c r="A111" s="38">
        <v>90044</v>
      </c>
      <c r="B111" s="46" t="s">
        <v>72</v>
      </c>
      <c r="C111" s="51">
        <v>80</v>
      </c>
      <c r="D111" s="30" t="s">
        <v>25</v>
      </c>
      <c r="E111" s="15">
        <v>10.75</v>
      </c>
      <c r="F111" s="14">
        <f>ROUND(C111*E111,2)</f>
        <v>860</v>
      </c>
      <c r="G111" s="15">
        <v>12</v>
      </c>
      <c r="H111" s="15">
        <f>G111*C111</f>
        <v>960</v>
      </c>
    </row>
    <row r="112" spans="1:6" ht="15.75">
      <c r="A112" s="38"/>
      <c r="B112" s="46"/>
      <c r="C112" s="51"/>
      <c r="D112" s="30"/>
      <c r="E112" s="15"/>
      <c r="F112" s="14"/>
    </row>
    <row r="113" spans="1:8" ht="15.75">
      <c r="A113" s="38">
        <v>90045</v>
      </c>
      <c r="B113" s="49" t="s">
        <v>73</v>
      </c>
      <c r="C113" s="35">
        <v>278</v>
      </c>
      <c r="D113" s="30" t="s">
        <v>25</v>
      </c>
      <c r="E113" s="15">
        <v>11.95</v>
      </c>
      <c r="F113" s="14">
        <f>ROUND(C113*E113,2)</f>
        <v>3322.1</v>
      </c>
      <c r="G113" s="15">
        <v>12</v>
      </c>
      <c r="H113" s="15">
        <f>G113*C113</f>
        <v>3336</v>
      </c>
    </row>
    <row r="114" spans="1:6" ht="15.75">
      <c r="A114" s="38"/>
      <c r="B114" s="49"/>
      <c r="C114" s="35"/>
      <c r="D114" s="30"/>
      <c r="E114" s="15"/>
      <c r="F114" s="14"/>
    </row>
    <row r="115" spans="1:8" ht="15.75">
      <c r="A115" s="41">
        <v>90046</v>
      </c>
      <c r="B115" s="49" t="s">
        <v>74</v>
      </c>
      <c r="C115" s="35">
        <v>20</v>
      </c>
      <c r="D115" s="30" t="s">
        <v>25</v>
      </c>
      <c r="E115" s="15">
        <v>125</v>
      </c>
      <c r="F115" s="14">
        <f>ROUND(C115*E115,2)</f>
        <v>2500</v>
      </c>
      <c r="G115" s="15">
        <v>260</v>
      </c>
      <c r="H115" s="15">
        <f>G115*C115</f>
        <v>5200</v>
      </c>
    </row>
    <row r="116" spans="1:6" ht="15.75">
      <c r="A116" s="41"/>
      <c r="B116" s="49"/>
      <c r="C116" s="35"/>
      <c r="D116" s="30"/>
      <c r="E116" s="15"/>
      <c r="F116" s="14"/>
    </row>
    <row r="117" spans="1:8" ht="15.75">
      <c r="A117" s="38">
        <v>90047</v>
      </c>
      <c r="B117" s="49" t="s">
        <v>75</v>
      </c>
      <c r="C117" s="35">
        <v>20</v>
      </c>
      <c r="D117" s="30" t="s">
        <v>25</v>
      </c>
      <c r="E117" s="15">
        <v>125</v>
      </c>
      <c r="F117" s="14">
        <f>ROUND(C117*E117,2)</f>
        <v>2500</v>
      </c>
      <c r="G117" s="15">
        <v>260</v>
      </c>
      <c r="H117" s="15">
        <f>G117*C117</f>
        <v>5200</v>
      </c>
    </row>
    <row r="118" spans="1:6" ht="15.75">
      <c r="A118" s="38"/>
      <c r="B118" s="49"/>
      <c r="C118" s="35"/>
      <c r="D118" s="30"/>
      <c r="E118" s="15"/>
      <c r="F118" s="14"/>
    </row>
    <row r="119" spans="1:8" ht="31.5">
      <c r="A119" s="38">
        <v>90048</v>
      </c>
      <c r="B119" s="52" t="s">
        <v>76</v>
      </c>
      <c r="C119" s="35">
        <v>5</v>
      </c>
      <c r="D119" s="30" t="s">
        <v>25</v>
      </c>
      <c r="E119" s="15">
        <v>450</v>
      </c>
      <c r="F119" s="14">
        <f>ROUND(C119*E119,2)</f>
        <v>2250</v>
      </c>
      <c r="G119" s="15">
        <v>1500</v>
      </c>
      <c r="H119" s="15">
        <f>G119*C119</f>
        <v>7500</v>
      </c>
    </row>
    <row r="120" spans="1:7" ht="15.75">
      <c r="A120" s="53"/>
      <c r="B120" s="16"/>
      <c r="C120" s="16"/>
      <c r="D120" s="16"/>
      <c r="E120" s="18"/>
      <c r="F120" s="54" t="s">
        <v>77</v>
      </c>
      <c r="G120" s="54" t="s">
        <v>77</v>
      </c>
    </row>
    <row r="121" spans="1:6" ht="15.75">
      <c r="A121" s="16"/>
      <c r="B121" s="16"/>
      <c r="C121" s="16"/>
      <c r="D121" s="16"/>
      <c r="E121" s="18"/>
      <c r="F121" s="16"/>
    </row>
    <row r="122" spans="1:7" ht="15.75">
      <c r="A122" s="16" t="s">
        <v>78</v>
      </c>
      <c r="B122" s="16"/>
      <c r="C122" s="16"/>
      <c r="D122" s="16"/>
      <c r="E122" s="18"/>
      <c r="F122" s="17">
        <f>SUM(F15:F119)</f>
        <v>108216.3</v>
      </c>
      <c r="G122" s="18">
        <f>SUM(H15:H119)</f>
        <v>152084</v>
      </c>
    </row>
    <row r="123" ht="15.75">
      <c r="G123" s="16"/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portrait" scale="65" r:id="rId1"/>
  <headerFooter alignWithMargins="0">
    <oddHeader>&amp;R&amp;16PAGE &amp;P OF &amp;N</oddHeader>
  </headerFooter>
  <rowBreaks count="2" manualBreakCount="2">
    <brk id="65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2013-03-04T17:35:39Z</cp:lastPrinted>
  <dcterms:created xsi:type="dcterms:W3CDTF">2000-03-01T21:43:43Z</dcterms:created>
  <dcterms:modified xsi:type="dcterms:W3CDTF">2013-03-04T20:15:39Z</dcterms:modified>
  <cp:category/>
  <cp:version/>
  <cp:contentType/>
  <cp:contentStatus/>
</cp:coreProperties>
</file>