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08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<sst xmlns="http://schemas.openxmlformats.org/spreadsheetml/2006/main" count="214" uniqueCount="114">
  <si>
    <t>PROPOSAL</t>
  </si>
  <si>
    <t>NAME OF BIDDER</t>
  </si>
  <si>
    <t>DESCRIPTION</t>
  </si>
  <si>
    <t>ESTIMATED QUANTITIES</t>
  </si>
  <si>
    <t>UNIT PRICE BID</t>
  </si>
  <si>
    <t>TOTAL BID</t>
  </si>
  <si>
    <t>SEGMENT NAME</t>
  </si>
  <si>
    <t xml:space="preserve">FROM SEGMENT </t>
  </si>
  <si>
    <t>TO SEGMENT</t>
  </si>
  <si>
    <t>LS</t>
  </si>
  <si>
    <t>GRAND TOTAL</t>
  </si>
  <si>
    <t>BID ITEM</t>
  </si>
  <si>
    <t>REPAIRING AND SEALING PAVEMENT CRACKS , MAJOR STREETS 2013</t>
  </si>
  <si>
    <t>ACCOUNT NUMBER: CS53-54996-810358-00-53W1491</t>
  </si>
  <si>
    <t>CONTRACT NO.  7001</t>
  </si>
  <si>
    <t>MID TOWN RD</t>
  </si>
  <si>
    <t>330 FT E OF S HIGH POINT RD</t>
  </si>
  <si>
    <t>1182 FT W OF HIDDEN HILL DR</t>
  </si>
  <si>
    <t>RAYMOND RD</t>
  </si>
  <si>
    <t>MCKENNA BLVD</t>
  </si>
  <si>
    <t>OAK VIEW DR</t>
  </si>
  <si>
    <t>S GAMMON RD</t>
  </si>
  <si>
    <t>S HIGH POINT RD</t>
  </si>
  <si>
    <t>TREE LN</t>
  </si>
  <si>
    <t>VALLEY VIEW RD</t>
  </si>
  <si>
    <t>SUNDANCE DR</t>
  </si>
  <si>
    <t>800 FT W OF SUGAR MAPLE LN</t>
  </si>
  <si>
    <t>WATTS RD</t>
  </si>
  <si>
    <t>MILWAUKEE ST</t>
  </si>
  <si>
    <t>1188 FT E OF NORTH STAR DR</t>
  </si>
  <si>
    <t>WYALUSING DR</t>
  </si>
  <si>
    <t>LITTLE ST</t>
  </si>
  <si>
    <t>MONROE ST</t>
  </si>
  <si>
    <t>REGENT ST</t>
  </si>
  <si>
    <t>N ALLEN ST</t>
  </si>
  <si>
    <t>CHADBOURNE AVE</t>
  </si>
  <si>
    <t>UNIVERSITY AVE</t>
  </si>
  <si>
    <t>N BREESE TER</t>
  </si>
  <si>
    <t>N ROBY RD</t>
  </si>
  <si>
    <t>HIGHLAND AVE</t>
  </si>
  <si>
    <t>N FRANKLIN AVE</t>
  </si>
  <si>
    <t>SPEEDWAY RD</t>
  </si>
  <si>
    <t>MINERAL POINT RD</t>
  </si>
  <si>
    <t>CROSS COUNTRY RD</t>
  </si>
  <si>
    <t>MAPLE GROVE RD</t>
  </si>
  <si>
    <t>AMBLESIDE DR</t>
  </si>
  <si>
    <t>EAST PASS</t>
  </si>
  <si>
    <t>MAPLE GROVE DR</t>
  </si>
  <si>
    <t>MCKEE RD</t>
  </si>
  <si>
    <t>625 FT SW OF CROSS COUNTRY RD</t>
  </si>
  <si>
    <t>NESBITT RD</t>
  </si>
  <si>
    <t>1173 FT NE OF DOLPHIN DR</t>
  </si>
  <si>
    <t>MC KEE RD</t>
  </si>
  <si>
    <t>WESTIN DR</t>
  </si>
  <si>
    <t>MANCHESTER RD</t>
  </si>
  <si>
    <t>BLACKWOLF DR</t>
  </si>
  <si>
    <t>599 FT W OF AUGUSTA DR</t>
  </si>
  <si>
    <t>SAMUEL DR</t>
  </si>
  <si>
    <t>COMMERCE DR</t>
  </si>
  <si>
    <t>PLAZA DR</t>
  </si>
  <si>
    <t>DEMING WAY</t>
  </si>
  <si>
    <t>FOURIER DR</t>
  </si>
  <si>
    <t>360 FT N OF FOURIER DR</t>
  </si>
  <si>
    <t>ELDERBERRY RD</t>
  </si>
  <si>
    <t>JUNCTION RD</t>
  </si>
  <si>
    <t>EXCELSIOR DR</t>
  </si>
  <si>
    <t>OLD SAUK RD</t>
  </si>
  <si>
    <t>469 FT NW OF JOHN Q HAMMONS RD</t>
  </si>
  <si>
    <t>HEARTLAND TRL</t>
  </si>
  <si>
    <t>ISAAC DRIVE</t>
  </si>
  <si>
    <t>N PLEASANT VIEW RD</t>
  </si>
  <si>
    <t>TIMBER WOLF TRL</t>
  </si>
  <si>
    <t>N WESTFIELD RD</t>
  </si>
  <si>
    <t>W BELTLINE HWY</t>
  </si>
  <si>
    <t>150 FT S OF WILD INDIGO LN</t>
  </si>
  <si>
    <t>SAMUEL DR ROUNDABOUT</t>
  </si>
  <si>
    <t xml:space="preserve">BLACKWOLF DR </t>
  </si>
  <si>
    <t>S WESTFIELD RD</t>
  </si>
  <si>
    <t>S JUNCTION RD</t>
  </si>
  <si>
    <t>ODANA RD</t>
  </si>
  <si>
    <t>ONEIDA PL</t>
  </si>
  <si>
    <t>S MIDVALE BLVD</t>
  </si>
  <si>
    <t>OLD MIDDLETON RD</t>
  </si>
  <si>
    <t>OLD MIDDLETON RD RAMP (EB)</t>
  </si>
  <si>
    <t>N ROSA RD</t>
  </si>
  <si>
    <t>EDGEWOOD AVE</t>
  </si>
  <si>
    <t>FOX AVE</t>
  </si>
  <si>
    <t>S MILLS ST</t>
  </si>
  <si>
    <t>DRAKE ST</t>
  </si>
  <si>
    <t>S SPOONER ST</t>
  </si>
  <si>
    <t>WEST LAWN AVE</t>
  </si>
  <si>
    <t>COMMERCIAL AVE ROUNDABOUT (EB)</t>
  </si>
  <si>
    <t>COMMERCIAL AVE</t>
  </si>
  <si>
    <t>CORPORATE DR</t>
  </si>
  <si>
    <t>REGAS RD</t>
  </si>
  <si>
    <t>N STOUGHTON RD ACCESS RAMPS</t>
  </si>
  <si>
    <t>LEXINGTON AVE</t>
  </si>
  <si>
    <t>E WASHINGTON AVE</t>
  </si>
  <si>
    <t>COMMERCIAL AVE SERVICE RD</t>
  </si>
  <si>
    <t>N THOMPSON RD ROUNDABOUT (SB)</t>
  </si>
  <si>
    <t>STH 30 OFF RAMP</t>
  </si>
  <si>
    <t xml:space="preserve">STH 30 OFF RAMP </t>
  </si>
  <si>
    <t>WEST CORPORATE DR</t>
  </si>
  <si>
    <t>HIGH CROSSING BLVD</t>
  </si>
  <si>
    <t>EAST SPRINGS DR</t>
  </si>
  <si>
    <t>CROSSROADS DR</t>
  </si>
  <si>
    <t>LIEN RD</t>
  </si>
  <si>
    <t>PARKSIDE DR</t>
  </si>
  <si>
    <t>N HIGH POINT RD</t>
  </si>
  <si>
    <t>1090 FT N OF OLD SAUK RD</t>
  </si>
  <si>
    <t>147 FT N OF NORWALK CIR</t>
  </si>
  <si>
    <t>S WHITNEY WAY</t>
  </si>
  <si>
    <t>S YELLOWSTONE DR</t>
  </si>
  <si>
    <t>RAYOVAC DR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</si>
</sst>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* #,###.00;&quot;NEG!&quot;;&quot; &quot;"/>
    <numFmt numFmtId="166" formatCode="&quot;$&quot;#,##0.00"/>
    <numFmt numFmtId="167" formatCode="0.0%"/>
    <numFmt numFmtId="168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3" fillId="0" borderId="10">
      <alignment wrapText="1"/>
      <protection/>
    </xf>
    <xf numFmtId="164" fontId="3" fillId="0" borderId="10">
      <alignment wrapText="1"/>
      <protection/>
    </xf>
    <xf numFmtId="164" fontId="3" fillId="0" borderId="10">
      <alignment wrapText="1"/>
      <protection/>
    </xf>
    <xf numFmtId="164" fontId="3" fillId="0" borderId="10">
      <alignment wrapText="1"/>
      <protection/>
    </xf>
    <xf numFmtId="167" fontId="3" fillId="0" borderId="10">
      <alignment wrapText="1"/>
      <protection/>
    </xf>
    <xf numFmtId="164" fontId="3" fillId="0" borderId="10">
      <alignment wrapText="1"/>
      <protection/>
    </xf>
    <xf numFmtId="164" fontId="3" fillId="0" borderId="10">
      <alignment wrapText="1"/>
      <protection/>
    </xf>
    <xf numFmtId="164" fontId="3" fillId="0" borderId="11">
      <alignment wrapText="1"/>
      <protection locked="0"/>
    </xf>
    <xf numFmtId="164" fontId="3" fillId="0" borderId="11">
      <alignment wrapText="1"/>
      <protection locked="0"/>
    </xf>
    <xf numFmtId="164" fontId="3" fillId="0" borderId="11">
      <alignment wrapText="1"/>
      <protection locked="0"/>
    </xf>
    <xf numFmtId="164" fontId="3" fillId="0" borderId="11">
      <alignment wrapText="1"/>
      <protection locked="0"/>
    </xf>
    <xf numFmtId="164" fontId="3" fillId="0" borderId="11">
      <alignment wrapText="1"/>
      <protection locked="0"/>
    </xf>
    <xf numFmtId="164" fontId="3" fillId="0" borderId="11">
      <alignment wrapText="1"/>
      <protection locked="0"/>
    </xf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6" fillId="0" borderId="12" xfId="184" applyFont="1" applyBorder="1" applyAlignment="1" applyProtection="1">
      <alignment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5" fillId="33" borderId="0" xfId="174" applyFont="1" applyFill="1" applyBorder="1" applyAlignment="1" applyProtection="1">
      <alignment horizontal="left"/>
      <protection/>
    </xf>
    <xf numFmtId="0" fontId="5" fillId="33" borderId="0" xfId="174" applyFont="1" applyFill="1" applyBorder="1" applyAlignment="1" applyProtection="1">
      <alignment horizontal="left" wrapText="1"/>
      <protection/>
    </xf>
    <xf numFmtId="0" fontId="4" fillId="33" borderId="0" xfId="174" applyFont="1" applyFill="1" applyBorder="1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6" fillId="33" borderId="0" xfId="174" applyFont="1" applyFill="1" applyBorder="1" applyAlignment="1" applyProtection="1">
      <alignment horizontal="left" wrapText="1"/>
      <protection/>
    </xf>
    <xf numFmtId="165" fontId="6" fillId="33" borderId="0" xfId="174" applyNumberFormat="1" applyFont="1" applyFill="1" applyBorder="1" applyProtection="1">
      <alignment wrapText="1"/>
      <protection/>
    </xf>
    <xf numFmtId="0" fontId="6" fillId="33" borderId="0" xfId="174" applyFont="1" applyFill="1" applyAlignment="1" applyProtection="1">
      <alignment horizontal="center" wrapText="1"/>
      <protection/>
    </xf>
    <xf numFmtId="166" fontId="44" fillId="33" borderId="0" xfId="0" applyNumberFormat="1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 horizontal="center"/>
      <protection/>
    </xf>
    <xf numFmtId="0" fontId="6" fillId="33" borderId="12" xfId="59" applyNumberFormat="1" applyFont="1" applyFill="1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center"/>
      <protection/>
    </xf>
    <xf numFmtId="0" fontId="6" fillId="33" borderId="13" xfId="59" applyNumberFormat="1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 horizontal="right"/>
      <protection/>
    </xf>
    <xf numFmtId="164" fontId="44" fillId="0" borderId="14" xfId="0" applyNumberFormat="1" applyFont="1" applyBorder="1" applyAlignment="1" applyProtection="1">
      <alignment/>
      <protection/>
    </xf>
    <xf numFmtId="166" fontId="44" fillId="0" borderId="12" xfId="0" applyNumberFormat="1" applyFont="1" applyBorder="1" applyAlignment="1" applyProtection="1">
      <alignment/>
      <protection locked="0"/>
    </xf>
    <xf numFmtId="166" fontId="44" fillId="0" borderId="13" xfId="0" applyNumberFormat="1" applyFont="1" applyBorder="1" applyAlignment="1" applyProtection="1">
      <alignment/>
      <protection locked="0"/>
    </xf>
    <xf numFmtId="0" fontId="4" fillId="0" borderId="15" xfId="173" applyNumberFormat="1" applyFont="1" applyBorder="1" applyProtection="1">
      <alignment/>
      <protection/>
    </xf>
    <xf numFmtId="0" fontId="4" fillId="0" borderId="0" xfId="173" applyNumberFormat="1" applyFont="1" applyBorder="1" applyProtection="1">
      <alignment/>
      <protection/>
    </xf>
    <xf numFmtId="0" fontId="4" fillId="0" borderId="16" xfId="173" applyNumberFormat="1" applyFont="1" applyBorder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7" fillId="0" borderId="18" xfId="0" applyFont="1" applyBorder="1" applyAlignment="1" applyProtection="1">
      <alignment horizontal="center" wrapText="1"/>
      <protection/>
    </xf>
    <xf numFmtId="0" fontId="47" fillId="0" borderId="19" xfId="0" applyFont="1" applyBorder="1" applyAlignment="1" applyProtection="1">
      <alignment horizontal="center" wrapText="1"/>
      <protection/>
    </xf>
    <xf numFmtId="0" fontId="47" fillId="0" borderId="20" xfId="0" applyFont="1" applyBorder="1" applyAlignment="1" applyProtection="1">
      <alignment horizontal="center" wrapText="1"/>
      <protection/>
    </xf>
    <xf numFmtId="0" fontId="5" fillId="0" borderId="0" xfId="174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33" borderId="0" xfId="174" applyFont="1" applyFill="1" applyBorder="1" applyAlignment="1" applyProtection="1">
      <alignment horizontal="center" wrapText="1"/>
      <protection/>
    </xf>
    <xf numFmtId="0" fontId="5" fillId="33" borderId="0" xfId="174" applyFont="1" applyFill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166" fontId="4" fillId="0" borderId="18" xfId="175" applyNumberFormat="1" applyFont="1" applyBorder="1" applyAlignment="1" applyProtection="1">
      <alignment horizontal="center" vertical="center" wrapText="1"/>
      <protection/>
    </xf>
    <xf numFmtId="166" fontId="4" fillId="0" borderId="19" xfId="173" applyNumberFormat="1" applyFont="1" applyBorder="1" applyAlignment="1" applyProtection="1">
      <alignment horizontal="center" vertical="center" wrapText="1"/>
      <protection/>
    </xf>
    <xf numFmtId="166" fontId="6" fillId="0" borderId="20" xfId="173" applyNumberFormat="1" applyFont="1" applyBorder="1" applyAlignment="1" applyProtection="1">
      <alignment/>
      <protection/>
    </xf>
    <xf numFmtId="0" fontId="4" fillId="0" borderId="22" xfId="175" applyFont="1" applyBorder="1" applyAlignment="1" applyProtection="1">
      <alignment horizontal="center" vertical="center" wrapText="1"/>
      <protection/>
    </xf>
    <xf numFmtId="0" fontId="4" fillId="0" borderId="23" xfId="173" applyFont="1" applyBorder="1" applyAlignment="1" applyProtection="1">
      <alignment horizontal="center" vertical="center" wrapText="1"/>
      <protection/>
    </xf>
    <xf numFmtId="0" fontId="4" fillId="0" borderId="24" xfId="173" applyFont="1" applyBorder="1" applyAlignment="1" applyProtection="1">
      <alignment horizontal="center" vertical="center" wrapText="1"/>
      <protection/>
    </xf>
    <xf numFmtId="0" fontId="4" fillId="0" borderId="16" xfId="173" applyFont="1" applyBorder="1" applyAlignment="1" applyProtection="1">
      <alignment horizontal="center" vertical="center" wrapText="1"/>
      <protection/>
    </xf>
    <xf numFmtId="0" fontId="4" fillId="0" borderId="0" xfId="173" applyFont="1" applyBorder="1" applyAlignment="1" applyProtection="1">
      <alignment horizontal="center" vertical="center" wrapText="1"/>
      <protection/>
    </xf>
    <xf numFmtId="0" fontId="4" fillId="0" borderId="15" xfId="173" applyFont="1" applyBorder="1" applyAlignment="1" applyProtection="1">
      <alignment horizontal="center" vertical="center" wrapText="1"/>
      <protection/>
    </xf>
    <xf numFmtId="2" fontId="4" fillId="0" borderId="22" xfId="175" applyNumberFormat="1" applyFont="1" applyBorder="1" applyAlignment="1" applyProtection="1">
      <alignment horizontal="center" vertical="center" wrapText="1"/>
      <protection/>
    </xf>
    <xf numFmtId="0" fontId="44" fillId="0" borderId="24" xfId="0" applyFont="1" applyBorder="1" applyAlignment="1" applyProtection="1">
      <alignment horizontal="center" wrapText="1"/>
      <protection/>
    </xf>
    <xf numFmtId="2" fontId="4" fillId="0" borderId="16" xfId="173" applyNumberFormat="1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 applyProtection="1">
      <alignment horizontal="center" wrapText="1"/>
      <protection/>
    </xf>
    <xf numFmtId="2" fontId="6" fillId="0" borderId="25" xfId="173" applyNumberFormat="1" applyFont="1" applyBorder="1" applyAlignment="1" applyProtection="1">
      <alignment horizontal="center" wrapText="1"/>
      <protection/>
    </xf>
    <xf numFmtId="0" fontId="44" fillId="0" borderId="26" xfId="0" applyFont="1" applyBorder="1" applyAlignment="1" applyProtection="1">
      <alignment horizontal="center" wrapText="1"/>
      <protection/>
    </xf>
    <xf numFmtId="0" fontId="5" fillId="33" borderId="0" xfId="110" applyFont="1" applyFill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right"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 2" xfId="47"/>
    <cellStyle name="Currency 3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 2" xfId="76"/>
    <cellStyle name="Normal 2 2 3" xfId="77"/>
    <cellStyle name="Normal 2 2 4" xfId="78"/>
    <cellStyle name="Normal 2 20" xfId="79"/>
    <cellStyle name="Normal 2 21" xfId="80"/>
    <cellStyle name="Normal 2 22" xfId="81"/>
    <cellStyle name="Normal 2 23" xfId="82"/>
    <cellStyle name="Normal 2 24" xfId="83"/>
    <cellStyle name="Normal 2 25" xfId="84"/>
    <cellStyle name="Normal 2 26" xfId="85"/>
    <cellStyle name="Normal 2 27" xfId="86"/>
    <cellStyle name="Normal 2 28" xfId="87"/>
    <cellStyle name="Normal 2 29" xfId="88"/>
    <cellStyle name="Normal 2 3" xfId="89"/>
    <cellStyle name="Normal 2 3 2" xfId="90"/>
    <cellStyle name="Normal 2 3 3" xfId="91"/>
    <cellStyle name="Normal 2 3 4" xfId="92"/>
    <cellStyle name="Normal 2 30" xfId="93"/>
    <cellStyle name="Normal 2 31" xfId="94"/>
    <cellStyle name="Normal 2 32" xfId="95"/>
    <cellStyle name="Normal 2 33" xfId="96"/>
    <cellStyle name="Normal 2 34" xfId="97"/>
    <cellStyle name="Normal 2 4" xfId="98"/>
    <cellStyle name="Normal 2 4 2" xfId="99"/>
    <cellStyle name="Normal 2 4 3" xfId="100"/>
    <cellStyle name="Normal 2 4 4" xfId="101"/>
    <cellStyle name="Normal 2 5" xfId="102"/>
    <cellStyle name="Normal 2 5 2" xfId="103"/>
    <cellStyle name="Normal 2 5 3" xfId="104"/>
    <cellStyle name="Normal 2 5 4" xfId="105"/>
    <cellStyle name="Normal 2 6" xfId="106"/>
    <cellStyle name="Normal 2 6 2" xfId="107"/>
    <cellStyle name="Normal 2 6 3" xfId="108"/>
    <cellStyle name="Normal 2 6 4" xfId="109"/>
    <cellStyle name="Normal 2 7" xfId="110"/>
    <cellStyle name="Normal 2 7 2" xfId="111"/>
    <cellStyle name="Normal 2 7 3" xfId="112"/>
    <cellStyle name="Normal 2 8" xfId="113"/>
    <cellStyle name="Normal 2 8 2" xfId="114"/>
    <cellStyle name="Normal 2 8 3" xfId="115"/>
    <cellStyle name="Normal 2 9" xfId="116"/>
    <cellStyle name="Normal 2 9 2" xfId="117"/>
    <cellStyle name="Normal 2 9 3" xfId="118"/>
    <cellStyle name="Normal 3" xfId="119"/>
    <cellStyle name="Normal 3 10" xfId="120"/>
    <cellStyle name="Normal 3 11" xfId="121"/>
    <cellStyle name="Normal 3 12" xfId="122"/>
    <cellStyle name="Normal 3 13" xfId="123"/>
    <cellStyle name="Normal 3 14" xfId="124"/>
    <cellStyle name="Normal 3 15" xfId="125"/>
    <cellStyle name="Normal 3 16" xfId="126"/>
    <cellStyle name="Normal 3 17" xfId="127"/>
    <cellStyle name="Normal 3 18" xfId="128"/>
    <cellStyle name="Normal 3 19" xfId="129"/>
    <cellStyle name="Normal 3 2" xfId="130"/>
    <cellStyle name="Normal 3 2 2" xfId="131"/>
    <cellStyle name="Normal 3 2 3" xfId="132"/>
    <cellStyle name="Normal 3 20" xfId="133"/>
    <cellStyle name="Normal 3 21" xfId="134"/>
    <cellStyle name="Normal 3 22" xfId="135"/>
    <cellStyle name="Normal 3 23" xfId="136"/>
    <cellStyle name="Normal 3 24" xfId="137"/>
    <cellStyle name="Normal 3 25" xfId="138"/>
    <cellStyle name="Normal 3 26" xfId="139"/>
    <cellStyle name="Normal 3 27" xfId="140"/>
    <cellStyle name="Normal 3 28" xfId="141"/>
    <cellStyle name="Normal 3 29" xfId="142"/>
    <cellStyle name="Normal 3 3" xfId="143"/>
    <cellStyle name="Normal 3 3 2" xfId="144"/>
    <cellStyle name="Normal 3 3 3" xfId="145"/>
    <cellStyle name="Normal 3 30" xfId="146"/>
    <cellStyle name="Normal 3 31" xfId="147"/>
    <cellStyle name="Normal 3 4" xfId="148"/>
    <cellStyle name="Normal 3 4 2" xfId="149"/>
    <cellStyle name="Normal 3 4 3" xfId="150"/>
    <cellStyle name="Normal 3 5" xfId="151"/>
    <cellStyle name="Normal 3 5 2" xfId="152"/>
    <cellStyle name="Normal 3 5 3" xfId="153"/>
    <cellStyle name="Normal 3 6" xfId="154"/>
    <cellStyle name="Normal 3 6 2" xfId="155"/>
    <cellStyle name="Normal 3 6 3" xfId="156"/>
    <cellStyle name="Normal 3 7" xfId="157"/>
    <cellStyle name="Normal 3 8" xfId="158"/>
    <cellStyle name="Normal 3 9" xfId="159"/>
    <cellStyle name="Normal 4" xfId="160"/>
    <cellStyle name="Normal 4 2" xfId="161"/>
    <cellStyle name="Normal 4 2 2" xfId="162"/>
    <cellStyle name="Normal 4 3" xfId="163"/>
    <cellStyle name="Normal 5" xfId="164"/>
    <cellStyle name="Normal 5 2" xfId="165"/>
    <cellStyle name="Normal 5 2 2" xfId="166"/>
    <cellStyle name="Normal 6" xfId="167"/>
    <cellStyle name="Normal 6 2" xfId="168"/>
    <cellStyle name="Normal 6 3" xfId="169"/>
    <cellStyle name="Normal 7" xfId="170"/>
    <cellStyle name="Normal 7 2" xfId="171"/>
    <cellStyle name="Normal 7 3" xfId="172"/>
    <cellStyle name="Normal 8" xfId="173"/>
    <cellStyle name="Normal 9" xfId="174"/>
    <cellStyle name="Normal_lOCAL_PROPOSAL" xfId="175"/>
    <cellStyle name="Note" xfId="176"/>
    <cellStyle name="Output" xfId="177"/>
    <cellStyle name="Percent" xfId="178"/>
    <cellStyle name="Percent 2" xfId="179"/>
    <cellStyle name="Percent 2 2" xfId="180"/>
    <cellStyle name="Percent 3" xfId="181"/>
    <cellStyle name="Title" xfId="182"/>
    <cellStyle name="Total" xfId="183"/>
    <cellStyle name="TOTAL BID COLUMN" xfId="184"/>
    <cellStyle name="TOTAL BID COLUMN 2" xfId="185"/>
    <cellStyle name="TOTAL BID COLUMN 2 2" xfId="186"/>
    <cellStyle name="TOTAL BID COLUMN 3" xfId="187"/>
    <cellStyle name="TOTAL BID COLUMN 3 2" xfId="188"/>
    <cellStyle name="TOTAL BID COLUMN 4" xfId="189"/>
    <cellStyle name="TOTAL BID COLUMN 5" xfId="190"/>
    <cellStyle name="US DOLLARS COLUMN" xfId="191"/>
    <cellStyle name="US DOLLARS COLUMN 2" xfId="192"/>
    <cellStyle name="US DOLLARS COLUMN 2 2" xfId="193"/>
    <cellStyle name="US DOLLARS COLUMN 3" xfId="194"/>
    <cellStyle name="US DOLLARS COLUMN 4" xfId="195"/>
    <cellStyle name="US DOLLARS COLUMN 5" xfId="196"/>
    <cellStyle name="Warning Text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60" zoomScalePageLayoutView="0" workbookViewId="0" topLeftCell="A44">
      <selection activeCell="H60" sqref="H10:H60"/>
    </sheetView>
  </sheetViews>
  <sheetFormatPr defaultColWidth="9.140625" defaultRowHeight="15"/>
  <cols>
    <col min="1" max="1" width="9.140625" style="5" customWidth="1"/>
    <col min="2" max="2" width="45.140625" style="0" bestFit="1" customWidth="1"/>
    <col min="3" max="3" width="43.00390625" style="0" bestFit="1" customWidth="1"/>
    <col min="4" max="4" width="41.8515625" style="0" bestFit="1" customWidth="1"/>
    <col min="7" max="7" width="15.28125" style="0" customWidth="1"/>
    <col min="8" max="8" width="15.421875" style="0" customWidth="1"/>
  </cols>
  <sheetData>
    <row r="1" spans="1:8" s="4" customFormat="1" ht="18.75">
      <c r="A1" s="33" t="s">
        <v>0</v>
      </c>
      <c r="B1" s="34"/>
      <c r="C1" s="34"/>
      <c r="D1" s="34"/>
      <c r="E1" s="34"/>
      <c r="F1" s="34"/>
      <c r="G1" s="34"/>
      <c r="H1" s="34"/>
    </row>
    <row r="2" spans="1:8" s="4" customFormat="1" ht="18.75" customHeight="1">
      <c r="A2" s="35" t="s">
        <v>12</v>
      </c>
      <c r="B2" s="34"/>
      <c r="C2" s="34"/>
      <c r="D2" s="34"/>
      <c r="E2" s="34"/>
      <c r="F2" s="34"/>
      <c r="G2" s="34"/>
      <c r="H2" s="34"/>
    </row>
    <row r="3" spans="1:8" s="4" customFormat="1" ht="18.75" customHeight="1">
      <c r="A3" s="36" t="s">
        <v>14</v>
      </c>
      <c r="B3" s="34"/>
      <c r="C3" s="34"/>
      <c r="D3" s="34"/>
      <c r="E3" s="34"/>
      <c r="F3" s="34"/>
      <c r="G3" s="34"/>
      <c r="H3" s="34"/>
    </row>
    <row r="4" spans="1:8" s="4" customFormat="1" ht="18.75">
      <c r="A4" s="37"/>
      <c r="B4" s="38"/>
      <c r="C4" s="38"/>
      <c r="D4" s="38"/>
      <c r="E4" s="38"/>
      <c r="F4" s="38"/>
      <c r="G4" s="38"/>
      <c r="H4" s="38"/>
    </row>
    <row r="5" spans="1:8" s="4" customFormat="1" ht="18.75">
      <c r="A5" s="6"/>
      <c r="B5" s="7"/>
      <c r="C5" s="8"/>
      <c r="D5" s="54" t="s">
        <v>1</v>
      </c>
      <c r="E5" s="54"/>
      <c r="F5" s="55"/>
      <c r="G5" s="55"/>
      <c r="H5" s="55"/>
    </row>
    <row r="6" spans="1:8" s="3" customFormat="1" ht="16.5" thickBot="1">
      <c r="A6" s="9" t="s">
        <v>13</v>
      </c>
      <c r="B6" s="10"/>
      <c r="C6" s="11"/>
      <c r="D6" s="12"/>
      <c r="E6" s="13"/>
      <c r="F6" s="13"/>
      <c r="G6" s="14"/>
      <c r="H6" s="14"/>
    </row>
    <row r="7" spans="1:8" s="1" customFormat="1" ht="15.75" thickTop="1">
      <c r="A7" s="30" t="s">
        <v>11</v>
      </c>
      <c r="B7" s="42" t="s">
        <v>2</v>
      </c>
      <c r="C7" s="43"/>
      <c r="D7" s="44"/>
      <c r="E7" s="48" t="s">
        <v>3</v>
      </c>
      <c r="F7" s="49"/>
      <c r="G7" s="39" t="s">
        <v>4</v>
      </c>
      <c r="H7" s="39" t="s">
        <v>5</v>
      </c>
    </row>
    <row r="8" spans="1:8" s="1" customFormat="1" ht="15">
      <c r="A8" s="31"/>
      <c r="B8" s="45"/>
      <c r="C8" s="46"/>
      <c r="D8" s="47"/>
      <c r="E8" s="50"/>
      <c r="F8" s="51"/>
      <c r="G8" s="40"/>
      <c r="H8" s="40"/>
    </row>
    <row r="9" spans="1:8" s="1" customFormat="1" ht="16.5" thickBot="1">
      <c r="A9" s="32"/>
      <c r="B9" s="27" t="s">
        <v>6</v>
      </c>
      <c r="C9" s="26" t="s">
        <v>7</v>
      </c>
      <c r="D9" s="25" t="s">
        <v>8</v>
      </c>
      <c r="E9" s="52"/>
      <c r="F9" s="53"/>
      <c r="G9" s="41"/>
      <c r="H9" s="41"/>
    </row>
    <row r="10" spans="1:8" s="1" customFormat="1" ht="30" customHeight="1" thickTop="1">
      <c r="A10" s="15">
        <v>1</v>
      </c>
      <c r="B10" s="28" t="s">
        <v>15</v>
      </c>
      <c r="C10" s="28" t="s">
        <v>16</v>
      </c>
      <c r="D10" s="28" t="s">
        <v>17</v>
      </c>
      <c r="E10" s="15">
        <v>1</v>
      </c>
      <c r="F10" s="16" t="s">
        <v>9</v>
      </c>
      <c r="G10" s="23"/>
      <c r="H10" s="2">
        <f aca="true" t="shared" si="0" ref="H10:H54">IF(OR(ISERR($E10*G10)=TRUE,COUNTBLANK(G10)=1),"",((ROUND($E10,2)*ROUND(G10,2))))</f>
      </c>
    </row>
    <row r="11" spans="1:8" s="1" customFormat="1" ht="30" customHeight="1">
      <c r="A11" s="17">
        <v>2</v>
      </c>
      <c r="B11" s="29" t="s">
        <v>18</v>
      </c>
      <c r="C11" s="29" t="s">
        <v>19</v>
      </c>
      <c r="D11" s="29" t="s">
        <v>20</v>
      </c>
      <c r="E11" s="17">
        <v>1</v>
      </c>
      <c r="F11" s="18" t="s">
        <v>9</v>
      </c>
      <c r="G11" s="24"/>
      <c r="H11" s="2">
        <f t="shared" si="0"/>
      </c>
    </row>
    <row r="12" spans="1:8" s="1" customFormat="1" ht="30" customHeight="1">
      <c r="A12" s="17">
        <v>3</v>
      </c>
      <c r="B12" s="29" t="s">
        <v>21</v>
      </c>
      <c r="C12" s="29" t="s">
        <v>15</v>
      </c>
      <c r="D12" s="29" t="s">
        <v>18</v>
      </c>
      <c r="E12" s="17">
        <v>1</v>
      </c>
      <c r="F12" s="18" t="s">
        <v>9</v>
      </c>
      <c r="G12" s="24"/>
      <c r="H12" s="2">
        <f t="shared" si="0"/>
      </c>
    </row>
    <row r="13" spans="1:8" s="1" customFormat="1" ht="30" customHeight="1">
      <c r="A13" s="17">
        <v>4</v>
      </c>
      <c r="B13" s="29" t="s">
        <v>22</v>
      </c>
      <c r="C13" s="29" t="s">
        <v>23</v>
      </c>
      <c r="D13" s="29" t="s">
        <v>15</v>
      </c>
      <c r="E13" s="17">
        <v>1</v>
      </c>
      <c r="F13" s="18" t="s">
        <v>9</v>
      </c>
      <c r="G13" s="24"/>
      <c r="H13" s="2">
        <f t="shared" si="0"/>
      </c>
    </row>
    <row r="14" spans="1:8" s="1" customFormat="1" ht="30" customHeight="1">
      <c r="A14" s="17">
        <v>5</v>
      </c>
      <c r="B14" s="29" t="s">
        <v>24</v>
      </c>
      <c r="C14" s="29" t="s">
        <v>25</v>
      </c>
      <c r="D14" s="29" t="s">
        <v>26</v>
      </c>
      <c r="E14" s="17">
        <v>1</v>
      </c>
      <c r="F14" s="18" t="s">
        <v>9</v>
      </c>
      <c r="G14" s="24"/>
      <c r="H14" s="2">
        <f t="shared" si="0"/>
      </c>
    </row>
    <row r="15" spans="1:8" s="1" customFormat="1" ht="30" customHeight="1">
      <c r="A15" s="17">
        <v>6</v>
      </c>
      <c r="B15" s="29" t="s">
        <v>27</v>
      </c>
      <c r="C15" s="29" t="s">
        <v>21</v>
      </c>
      <c r="D15" s="29" t="s">
        <v>22</v>
      </c>
      <c r="E15" s="17">
        <v>1</v>
      </c>
      <c r="F15" s="18" t="s">
        <v>9</v>
      </c>
      <c r="G15" s="24"/>
      <c r="H15" s="2">
        <f t="shared" si="0"/>
      </c>
    </row>
    <row r="16" spans="1:8" s="1" customFormat="1" ht="30" customHeight="1">
      <c r="A16" s="17">
        <v>7</v>
      </c>
      <c r="B16" s="29" t="s">
        <v>28</v>
      </c>
      <c r="C16" s="29" t="s">
        <v>29</v>
      </c>
      <c r="D16" s="29" t="s">
        <v>30</v>
      </c>
      <c r="E16" s="17">
        <v>1</v>
      </c>
      <c r="F16" s="18" t="s">
        <v>9</v>
      </c>
      <c r="G16" s="24"/>
      <c r="H16" s="2">
        <f t="shared" si="0"/>
      </c>
    </row>
    <row r="17" spans="1:8" s="1" customFormat="1" ht="30" customHeight="1">
      <c r="A17" s="17">
        <v>8</v>
      </c>
      <c r="B17" s="29" t="s">
        <v>31</v>
      </c>
      <c r="C17" s="29" t="s">
        <v>32</v>
      </c>
      <c r="D17" s="29" t="s">
        <v>33</v>
      </c>
      <c r="E17" s="17">
        <v>1</v>
      </c>
      <c r="F17" s="18" t="s">
        <v>9</v>
      </c>
      <c r="G17" s="24"/>
      <c r="H17" s="2">
        <f t="shared" si="0"/>
      </c>
    </row>
    <row r="18" spans="1:8" s="1" customFormat="1" ht="30" customHeight="1">
      <c r="A18" s="17">
        <v>9</v>
      </c>
      <c r="B18" s="29" t="s">
        <v>34</v>
      </c>
      <c r="C18" s="29" t="s">
        <v>35</v>
      </c>
      <c r="D18" s="29" t="s">
        <v>36</v>
      </c>
      <c r="E18" s="17">
        <v>1</v>
      </c>
      <c r="F18" s="18" t="s">
        <v>9</v>
      </c>
      <c r="G18" s="24"/>
      <c r="H18" s="2">
        <f t="shared" si="0"/>
      </c>
    </row>
    <row r="19" spans="1:8" s="1" customFormat="1" ht="30" customHeight="1">
      <c r="A19" s="17">
        <v>10</v>
      </c>
      <c r="B19" s="29" t="s">
        <v>37</v>
      </c>
      <c r="C19" s="29" t="s">
        <v>33</v>
      </c>
      <c r="D19" s="29" t="s">
        <v>36</v>
      </c>
      <c r="E19" s="17">
        <v>1</v>
      </c>
      <c r="F19" s="18" t="s">
        <v>9</v>
      </c>
      <c r="G19" s="24"/>
      <c r="H19" s="2">
        <f t="shared" si="0"/>
      </c>
    </row>
    <row r="20" spans="1:8" s="1" customFormat="1" ht="30" customHeight="1">
      <c r="A20" s="17">
        <v>11</v>
      </c>
      <c r="B20" s="29" t="s">
        <v>33</v>
      </c>
      <c r="C20" s="29" t="s">
        <v>37</v>
      </c>
      <c r="D20" s="29" t="s">
        <v>38</v>
      </c>
      <c r="E20" s="17">
        <v>1</v>
      </c>
      <c r="F20" s="18" t="s">
        <v>9</v>
      </c>
      <c r="G20" s="24"/>
      <c r="H20" s="2">
        <f t="shared" si="0"/>
      </c>
    </row>
    <row r="21" spans="1:8" s="1" customFormat="1" ht="30" customHeight="1">
      <c r="A21" s="17">
        <v>12</v>
      </c>
      <c r="B21" s="29" t="s">
        <v>33</v>
      </c>
      <c r="C21" s="29" t="s">
        <v>39</v>
      </c>
      <c r="D21" s="29" t="s">
        <v>40</v>
      </c>
      <c r="E21" s="17">
        <v>1</v>
      </c>
      <c r="F21" s="18" t="s">
        <v>9</v>
      </c>
      <c r="G21" s="24"/>
      <c r="H21" s="2">
        <f t="shared" si="0"/>
      </c>
    </row>
    <row r="22" spans="1:8" s="1" customFormat="1" ht="30" customHeight="1">
      <c r="A22" s="17">
        <v>13</v>
      </c>
      <c r="B22" s="29" t="s">
        <v>41</v>
      </c>
      <c r="C22" s="29" t="s">
        <v>33</v>
      </c>
      <c r="D22" s="29" t="s">
        <v>42</v>
      </c>
      <c r="E22" s="17">
        <v>1</v>
      </c>
      <c r="F22" s="18" t="s">
        <v>9</v>
      </c>
      <c r="G22" s="24"/>
      <c r="H22" s="2">
        <f t="shared" si="0"/>
      </c>
    </row>
    <row r="23" spans="1:8" s="1" customFormat="1" ht="30" customHeight="1">
      <c r="A23" s="17">
        <v>14</v>
      </c>
      <c r="B23" s="29" t="s">
        <v>43</v>
      </c>
      <c r="C23" s="29" t="s">
        <v>44</v>
      </c>
      <c r="D23" s="29" t="s">
        <v>45</v>
      </c>
      <c r="E23" s="17">
        <v>1</v>
      </c>
      <c r="F23" s="18" t="s">
        <v>9</v>
      </c>
      <c r="G23" s="24"/>
      <c r="H23" s="2">
        <f t="shared" si="0"/>
      </c>
    </row>
    <row r="24" spans="1:8" s="1" customFormat="1" ht="30" customHeight="1">
      <c r="A24" s="17">
        <v>15</v>
      </c>
      <c r="B24" s="29" t="s">
        <v>46</v>
      </c>
      <c r="C24" s="29" t="s">
        <v>47</v>
      </c>
      <c r="D24" s="29" t="s">
        <v>43</v>
      </c>
      <c r="E24" s="17">
        <v>1</v>
      </c>
      <c r="F24" s="18" t="s">
        <v>9</v>
      </c>
      <c r="G24" s="24"/>
      <c r="H24" s="2">
        <f t="shared" si="0"/>
      </c>
    </row>
    <row r="25" spans="1:8" s="1" customFormat="1" ht="30" customHeight="1">
      <c r="A25" s="17">
        <v>16</v>
      </c>
      <c r="B25" s="29" t="s">
        <v>47</v>
      </c>
      <c r="C25" s="29" t="s">
        <v>48</v>
      </c>
      <c r="D25" s="29" t="s">
        <v>49</v>
      </c>
      <c r="E25" s="17">
        <v>1</v>
      </c>
      <c r="F25" s="18" t="s">
        <v>9</v>
      </c>
      <c r="G25" s="24"/>
      <c r="H25" s="2">
        <f t="shared" si="0"/>
      </c>
    </row>
    <row r="26" spans="1:8" s="1" customFormat="1" ht="30" customHeight="1">
      <c r="A26" s="17">
        <v>17</v>
      </c>
      <c r="B26" s="29" t="s">
        <v>50</v>
      </c>
      <c r="C26" s="29" t="s">
        <v>51</v>
      </c>
      <c r="D26" s="29" t="s">
        <v>47</v>
      </c>
      <c r="E26" s="17">
        <v>1</v>
      </c>
      <c r="F26" s="18" t="s">
        <v>9</v>
      </c>
      <c r="G26" s="24"/>
      <c r="H26" s="2">
        <f t="shared" si="0"/>
      </c>
    </row>
    <row r="27" spans="1:8" s="1" customFormat="1" ht="30" customHeight="1">
      <c r="A27" s="17">
        <v>18</v>
      </c>
      <c r="B27" s="29" t="s">
        <v>22</v>
      </c>
      <c r="C27" s="29" t="s">
        <v>18</v>
      </c>
      <c r="D27" s="29" t="s">
        <v>52</v>
      </c>
      <c r="E27" s="17">
        <v>1</v>
      </c>
      <c r="F27" s="18" t="s">
        <v>9</v>
      </c>
      <c r="G27" s="24"/>
      <c r="H27" s="2">
        <f t="shared" si="0"/>
      </c>
    </row>
    <row r="28" spans="1:8" s="1" customFormat="1" ht="30" customHeight="1">
      <c r="A28" s="17">
        <v>19</v>
      </c>
      <c r="B28" s="29" t="s">
        <v>53</v>
      </c>
      <c r="C28" s="29" t="s">
        <v>54</v>
      </c>
      <c r="D28" s="29" t="s">
        <v>47</v>
      </c>
      <c r="E28" s="17">
        <v>1</v>
      </c>
      <c r="F28" s="18" t="s">
        <v>9</v>
      </c>
      <c r="G28" s="24"/>
      <c r="H28" s="2">
        <f t="shared" si="0"/>
      </c>
    </row>
    <row r="29" spans="1:8" s="1" customFormat="1" ht="30" customHeight="1">
      <c r="A29" s="17">
        <v>20</v>
      </c>
      <c r="B29" s="29" t="s">
        <v>55</v>
      </c>
      <c r="C29" s="29" t="s">
        <v>56</v>
      </c>
      <c r="D29" s="29" t="s">
        <v>57</v>
      </c>
      <c r="E29" s="17">
        <v>1</v>
      </c>
      <c r="F29" s="18" t="s">
        <v>9</v>
      </c>
      <c r="G29" s="24"/>
      <c r="H29" s="2">
        <f t="shared" si="0"/>
      </c>
    </row>
    <row r="30" spans="1:8" s="1" customFormat="1" ht="30" customHeight="1">
      <c r="A30" s="17">
        <v>21</v>
      </c>
      <c r="B30" s="29" t="s">
        <v>58</v>
      </c>
      <c r="C30" s="29" t="s">
        <v>59</v>
      </c>
      <c r="D30" s="29" t="s">
        <v>27</v>
      </c>
      <c r="E30" s="17">
        <v>1</v>
      </c>
      <c r="F30" s="18" t="s">
        <v>9</v>
      </c>
      <c r="G30" s="24"/>
      <c r="H30" s="2">
        <f t="shared" si="0"/>
      </c>
    </row>
    <row r="31" spans="1:8" s="1" customFormat="1" ht="30" customHeight="1">
      <c r="A31" s="17">
        <v>22</v>
      </c>
      <c r="B31" s="29" t="s">
        <v>60</v>
      </c>
      <c r="C31" s="29" t="s">
        <v>61</v>
      </c>
      <c r="D31" s="29" t="s">
        <v>62</v>
      </c>
      <c r="E31" s="17">
        <v>1</v>
      </c>
      <c r="F31" s="18" t="s">
        <v>9</v>
      </c>
      <c r="G31" s="24"/>
      <c r="H31" s="2">
        <f t="shared" si="0"/>
      </c>
    </row>
    <row r="32" spans="1:8" s="1" customFormat="1" ht="30" customHeight="1">
      <c r="A32" s="17">
        <v>23</v>
      </c>
      <c r="B32" s="29" t="s">
        <v>63</v>
      </c>
      <c r="C32" s="29" t="s">
        <v>64</v>
      </c>
      <c r="D32" s="29" t="s">
        <v>56</v>
      </c>
      <c r="E32" s="17">
        <v>1</v>
      </c>
      <c r="F32" s="18" t="s">
        <v>9</v>
      </c>
      <c r="G32" s="24"/>
      <c r="H32" s="2">
        <f t="shared" si="0"/>
      </c>
    </row>
    <row r="33" spans="1:8" s="1" customFormat="1" ht="30" customHeight="1">
      <c r="A33" s="17">
        <v>24</v>
      </c>
      <c r="B33" s="29" t="s">
        <v>65</v>
      </c>
      <c r="C33" s="29" t="s">
        <v>66</v>
      </c>
      <c r="D33" s="29" t="s">
        <v>60</v>
      </c>
      <c r="E33" s="17">
        <v>1</v>
      </c>
      <c r="F33" s="18" t="s">
        <v>9</v>
      </c>
      <c r="G33" s="24"/>
      <c r="H33" s="2">
        <f t="shared" si="0"/>
      </c>
    </row>
    <row r="34" spans="1:8" s="1" customFormat="1" ht="30" customHeight="1">
      <c r="A34" s="17">
        <v>25</v>
      </c>
      <c r="B34" s="29" t="s">
        <v>61</v>
      </c>
      <c r="C34" s="29" t="s">
        <v>67</v>
      </c>
      <c r="D34" s="29" t="s">
        <v>60</v>
      </c>
      <c r="E34" s="17">
        <v>1</v>
      </c>
      <c r="F34" s="18" t="s">
        <v>9</v>
      </c>
      <c r="G34" s="24"/>
      <c r="H34" s="2">
        <f t="shared" si="0"/>
      </c>
    </row>
    <row r="35" spans="1:8" s="1" customFormat="1" ht="30" customHeight="1">
      <c r="A35" s="17">
        <v>26</v>
      </c>
      <c r="B35" s="29" t="s">
        <v>68</v>
      </c>
      <c r="C35" s="29" t="s">
        <v>66</v>
      </c>
      <c r="D35" s="29" t="s">
        <v>60</v>
      </c>
      <c r="E35" s="17">
        <v>1</v>
      </c>
      <c r="F35" s="18" t="s">
        <v>9</v>
      </c>
      <c r="G35" s="24"/>
      <c r="H35" s="2">
        <f t="shared" si="0"/>
      </c>
    </row>
    <row r="36" spans="1:8" s="1" customFormat="1" ht="30" customHeight="1">
      <c r="A36" s="17">
        <v>27</v>
      </c>
      <c r="B36" s="29" t="s">
        <v>64</v>
      </c>
      <c r="C36" s="29" t="s">
        <v>69</v>
      </c>
      <c r="D36" s="29" t="s">
        <v>66</v>
      </c>
      <c r="E36" s="17">
        <v>1</v>
      </c>
      <c r="F36" s="18" t="s">
        <v>9</v>
      </c>
      <c r="G36" s="24"/>
      <c r="H36" s="2">
        <f t="shared" si="0"/>
      </c>
    </row>
    <row r="37" spans="1:8" s="1" customFormat="1" ht="30" customHeight="1">
      <c r="A37" s="17">
        <v>28</v>
      </c>
      <c r="B37" s="29" t="s">
        <v>70</v>
      </c>
      <c r="C37" s="29" t="s">
        <v>42</v>
      </c>
      <c r="D37" s="29" t="s">
        <v>71</v>
      </c>
      <c r="E37" s="17">
        <v>1</v>
      </c>
      <c r="F37" s="18" t="s">
        <v>9</v>
      </c>
      <c r="G37" s="24"/>
      <c r="H37" s="2">
        <f t="shared" si="0"/>
      </c>
    </row>
    <row r="38" spans="1:8" s="1" customFormat="1" ht="30" customHeight="1">
      <c r="A38" s="17">
        <v>29</v>
      </c>
      <c r="B38" s="29" t="s">
        <v>66</v>
      </c>
      <c r="C38" s="29" t="s">
        <v>72</v>
      </c>
      <c r="D38" s="29" t="s">
        <v>73</v>
      </c>
      <c r="E38" s="17">
        <v>1</v>
      </c>
      <c r="F38" s="18" t="s">
        <v>9</v>
      </c>
      <c r="G38" s="24"/>
      <c r="H38" s="2">
        <f t="shared" si="0"/>
      </c>
    </row>
    <row r="39" spans="1:8" s="1" customFormat="1" ht="30" customHeight="1">
      <c r="A39" s="17">
        <v>30</v>
      </c>
      <c r="B39" s="29" t="s">
        <v>59</v>
      </c>
      <c r="C39" s="29" t="s">
        <v>58</v>
      </c>
      <c r="D39" s="29" t="s">
        <v>27</v>
      </c>
      <c r="E39" s="17">
        <v>1</v>
      </c>
      <c r="F39" s="18" t="s">
        <v>9</v>
      </c>
      <c r="G39" s="24"/>
      <c r="H39" s="2">
        <f t="shared" si="0"/>
      </c>
    </row>
    <row r="40" spans="1:8" s="1" customFormat="1" ht="30" customHeight="1">
      <c r="A40" s="17">
        <v>31</v>
      </c>
      <c r="B40" s="29" t="s">
        <v>57</v>
      </c>
      <c r="C40" s="29" t="s">
        <v>74</v>
      </c>
      <c r="D40" s="29" t="s">
        <v>66</v>
      </c>
      <c r="E40" s="17">
        <v>1</v>
      </c>
      <c r="F40" s="18" t="s">
        <v>9</v>
      </c>
      <c r="G40" s="24"/>
      <c r="H40" s="2">
        <f t="shared" si="0"/>
      </c>
    </row>
    <row r="41" spans="1:8" s="1" customFormat="1" ht="30" customHeight="1">
      <c r="A41" s="17">
        <v>32</v>
      </c>
      <c r="B41" s="29" t="s">
        <v>75</v>
      </c>
      <c r="C41" s="29" t="s">
        <v>57</v>
      </c>
      <c r="D41" s="29" t="s">
        <v>76</v>
      </c>
      <c r="E41" s="17">
        <v>1</v>
      </c>
      <c r="F41" s="18" t="s">
        <v>9</v>
      </c>
      <c r="G41" s="24"/>
      <c r="H41" s="2">
        <f t="shared" si="0"/>
      </c>
    </row>
    <row r="42" spans="1:8" s="1" customFormat="1" ht="30" customHeight="1">
      <c r="A42" s="17">
        <v>33</v>
      </c>
      <c r="B42" s="29" t="s">
        <v>23</v>
      </c>
      <c r="C42" s="29" t="s">
        <v>77</v>
      </c>
      <c r="D42" s="29" t="s">
        <v>42</v>
      </c>
      <c r="E42" s="17">
        <v>1</v>
      </c>
      <c r="F42" s="18" t="s">
        <v>9</v>
      </c>
      <c r="G42" s="24"/>
      <c r="H42" s="2">
        <f t="shared" si="0"/>
      </c>
    </row>
    <row r="43" spans="1:8" s="1" customFormat="1" ht="30" customHeight="1">
      <c r="A43" s="17">
        <v>34</v>
      </c>
      <c r="B43" s="29" t="s">
        <v>27</v>
      </c>
      <c r="C43" s="29" t="s">
        <v>22</v>
      </c>
      <c r="D43" s="29" t="s">
        <v>78</v>
      </c>
      <c r="E43" s="17">
        <v>1</v>
      </c>
      <c r="F43" s="18" t="s">
        <v>9</v>
      </c>
      <c r="G43" s="24"/>
      <c r="H43" s="2">
        <f t="shared" si="0"/>
      </c>
    </row>
    <row r="44" spans="1:8" s="1" customFormat="1" ht="30" customHeight="1">
      <c r="A44" s="17">
        <v>35</v>
      </c>
      <c r="B44" s="29" t="s">
        <v>79</v>
      </c>
      <c r="C44" s="29" t="s">
        <v>80</v>
      </c>
      <c r="D44" s="29" t="s">
        <v>81</v>
      </c>
      <c r="E44" s="17">
        <v>1</v>
      </c>
      <c r="F44" s="18" t="s">
        <v>9</v>
      </c>
      <c r="G44" s="24"/>
      <c r="H44" s="2">
        <f t="shared" si="0"/>
      </c>
    </row>
    <row r="45" spans="1:8" s="1" customFormat="1" ht="30" customHeight="1">
      <c r="A45" s="17">
        <v>36</v>
      </c>
      <c r="B45" s="29" t="s">
        <v>82</v>
      </c>
      <c r="C45" s="29" t="s">
        <v>83</v>
      </c>
      <c r="D45" s="29" t="s">
        <v>84</v>
      </c>
      <c r="E45" s="17">
        <v>1</v>
      </c>
      <c r="F45" s="18" t="s">
        <v>9</v>
      </c>
      <c r="G45" s="24"/>
      <c r="H45" s="2">
        <f t="shared" si="0"/>
      </c>
    </row>
    <row r="46" spans="1:8" s="1" customFormat="1" ht="30" customHeight="1">
      <c r="A46" s="17">
        <v>37</v>
      </c>
      <c r="B46" s="29" t="s">
        <v>85</v>
      </c>
      <c r="C46" s="29" t="s">
        <v>86</v>
      </c>
      <c r="D46" s="29" t="s">
        <v>32</v>
      </c>
      <c r="E46" s="17">
        <v>1</v>
      </c>
      <c r="F46" s="18" t="s">
        <v>9</v>
      </c>
      <c r="G46" s="24"/>
      <c r="H46" s="2">
        <f t="shared" si="0"/>
      </c>
    </row>
    <row r="47" spans="1:8" s="1" customFormat="1" ht="30" customHeight="1">
      <c r="A47" s="17">
        <v>38</v>
      </c>
      <c r="B47" s="29" t="s">
        <v>87</v>
      </c>
      <c r="C47" s="29" t="s">
        <v>33</v>
      </c>
      <c r="D47" s="29" t="s">
        <v>88</v>
      </c>
      <c r="E47" s="17">
        <v>1</v>
      </c>
      <c r="F47" s="18" t="s">
        <v>9</v>
      </c>
      <c r="G47" s="24"/>
      <c r="H47" s="2">
        <f t="shared" si="0"/>
      </c>
    </row>
    <row r="48" spans="1:8" s="1" customFormat="1" ht="30" customHeight="1">
      <c r="A48" s="17">
        <v>39</v>
      </c>
      <c r="B48" s="29" t="s">
        <v>89</v>
      </c>
      <c r="C48" s="29" t="s">
        <v>32</v>
      </c>
      <c r="D48" s="29" t="s">
        <v>90</v>
      </c>
      <c r="E48" s="17">
        <v>1</v>
      </c>
      <c r="F48" s="18" t="s">
        <v>9</v>
      </c>
      <c r="G48" s="24"/>
      <c r="H48" s="2">
        <f t="shared" si="0"/>
      </c>
    </row>
    <row r="49" spans="1:8" s="1" customFormat="1" ht="30" customHeight="1">
      <c r="A49" s="17">
        <v>40</v>
      </c>
      <c r="B49" s="29" t="s">
        <v>91</v>
      </c>
      <c r="C49" s="29" t="s">
        <v>92</v>
      </c>
      <c r="D49" s="29" t="s">
        <v>92</v>
      </c>
      <c r="E49" s="17">
        <v>1</v>
      </c>
      <c r="F49" s="18" t="s">
        <v>9</v>
      </c>
      <c r="G49" s="24"/>
      <c r="H49" s="2">
        <f t="shared" si="0"/>
      </c>
    </row>
    <row r="50" spans="1:8" s="1" customFormat="1" ht="30" customHeight="1">
      <c r="A50" s="17">
        <v>41</v>
      </c>
      <c r="B50" s="29" t="s">
        <v>93</v>
      </c>
      <c r="C50" s="29" t="s">
        <v>94</v>
      </c>
      <c r="D50" s="29" t="s">
        <v>95</v>
      </c>
      <c r="E50" s="17">
        <v>1</v>
      </c>
      <c r="F50" s="18" t="s">
        <v>9</v>
      </c>
      <c r="G50" s="24"/>
      <c r="H50" s="2">
        <f t="shared" si="0"/>
      </c>
    </row>
    <row r="51" spans="1:8" s="1" customFormat="1" ht="30" customHeight="1">
      <c r="A51" s="17">
        <v>42</v>
      </c>
      <c r="B51" s="29" t="s">
        <v>96</v>
      </c>
      <c r="C51" s="29" t="s">
        <v>97</v>
      </c>
      <c r="D51" s="29" t="s">
        <v>98</v>
      </c>
      <c r="E51" s="17">
        <v>1</v>
      </c>
      <c r="F51" s="18" t="s">
        <v>9</v>
      </c>
      <c r="G51" s="24"/>
      <c r="H51" s="2">
        <f t="shared" si="0"/>
      </c>
    </row>
    <row r="52" spans="1:8" s="1" customFormat="1" ht="30" customHeight="1">
      <c r="A52" s="17">
        <v>43</v>
      </c>
      <c r="B52" s="29" t="s">
        <v>99</v>
      </c>
      <c r="C52" s="29" t="s">
        <v>100</v>
      </c>
      <c r="D52" s="29" t="s">
        <v>101</v>
      </c>
      <c r="E52" s="17">
        <v>1</v>
      </c>
      <c r="F52" s="18" t="s">
        <v>9</v>
      </c>
      <c r="G52" s="24"/>
      <c r="H52" s="2">
        <f t="shared" si="0"/>
      </c>
    </row>
    <row r="53" spans="1:8" s="1" customFormat="1" ht="30" customHeight="1">
      <c r="A53" s="17">
        <v>44</v>
      </c>
      <c r="B53" s="29" t="s">
        <v>102</v>
      </c>
      <c r="C53" s="29" t="s">
        <v>28</v>
      </c>
      <c r="D53" s="29" t="s">
        <v>94</v>
      </c>
      <c r="E53" s="17">
        <v>1</v>
      </c>
      <c r="F53" s="18" t="s">
        <v>9</v>
      </c>
      <c r="G53" s="24"/>
      <c r="H53" s="2">
        <f t="shared" si="0"/>
      </c>
    </row>
    <row r="54" spans="1:8" s="1" customFormat="1" ht="30" customHeight="1">
      <c r="A54" s="17">
        <v>45</v>
      </c>
      <c r="B54" s="29" t="s">
        <v>103</v>
      </c>
      <c r="C54" s="29" t="s">
        <v>104</v>
      </c>
      <c r="D54" s="29" t="s">
        <v>105</v>
      </c>
      <c r="E54" s="17">
        <v>1</v>
      </c>
      <c r="F54" s="18" t="s">
        <v>9</v>
      </c>
      <c r="G54" s="24"/>
      <c r="H54" s="2">
        <f t="shared" si="0"/>
      </c>
    </row>
    <row r="55" spans="1:8" s="1" customFormat="1" ht="30" customHeight="1">
      <c r="A55" s="17">
        <v>46</v>
      </c>
      <c r="B55" s="29" t="s">
        <v>106</v>
      </c>
      <c r="C55" s="29" t="s">
        <v>97</v>
      </c>
      <c r="D55" s="29" t="s">
        <v>107</v>
      </c>
      <c r="E55" s="17">
        <v>1</v>
      </c>
      <c r="F55" s="18" t="s">
        <v>9</v>
      </c>
      <c r="G55" s="24"/>
      <c r="H55" s="2">
        <f>IF(OR(ISERR($E55*G55)=TRUE,COUNTBLANK(G55)=1),"",((ROUND($E55,2)*ROUND(G55,2))))</f>
      </c>
    </row>
    <row r="56" spans="1:8" s="1" customFormat="1" ht="30" customHeight="1">
      <c r="A56" s="17">
        <v>47</v>
      </c>
      <c r="B56" s="29" t="s">
        <v>108</v>
      </c>
      <c r="C56" s="29" t="s">
        <v>109</v>
      </c>
      <c r="D56" s="29" t="s">
        <v>110</v>
      </c>
      <c r="E56" s="17">
        <v>1</v>
      </c>
      <c r="F56" s="18" t="s">
        <v>9</v>
      </c>
      <c r="G56" s="24"/>
      <c r="H56" s="2">
        <f>IF(OR(ISERR($E56*G56)=TRUE,COUNTBLANK(G56)=1),"",((ROUND($E56,2)*ROUND(G56,2))))</f>
      </c>
    </row>
    <row r="57" spans="1:8" s="1" customFormat="1" ht="30" customHeight="1">
      <c r="A57" s="17">
        <v>48</v>
      </c>
      <c r="B57" s="29" t="s">
        <v>79</v>
      </c>
      <c r="C57" s="29" t="s">
        <v>111</v>
      </c>
      <c r="D57" s="29" t="s">
        <v>21</v>
      </c>
      <c r="E57" s="17">
        <v>1</v>
      </c>
      <c r="F57" s="18" t="s">
        <v>9</v>
      </c>
      <c r="G57" s="24"/>
      <c r="H57" s="2">
        <f>IF(OR(ISERR($E57*G57)=TRUE,COUNTBLANK(G57)=1),"",((ROUND($E57,2)*ROUND(G57,2))))</f>
      </c>
    </row>
    <row r="58" spans="1:8" s="1" customFormat="1" ht="30" customHeight="1">
      <c r="A58" s="17">
        <v>49</v>
      </c>
      <c r="B58" s="29" t="s">
        <v>112</v>
      </c>
      <c r="C58" s="29" t="s">
        <v>42</v>
      </c>
      <c r="D58" s="29" t="s">
        <v>79</v>
      </c>
      <c r="E58" s="17">
        <v>1</v>
      </c>
      <c r="F58" s="18" t="s">
        <v>9</v>
      </c>
      <c r="G58" s="24"/>
      <c r="H58" s="2">
        <f>IF(OR(ISERR($E58*G58)=TRUE,COUNTBLANK(G58)=1),"",((ROUND($E58,2)*ROUND(G58,2))))</f>
      </c>
    </row>
    <row r="59" spans="1:8" s="1" customFormat="1" ht="30" customHeight="1" thickBot="1">
      <c r="A59" s="17">
        <v>50</v>
      </c>
      <c r="B59" s="29" t="s">
        <v>27</v>
      </c>
      <c r="C59" s="29" t="s">
        <v>113</v>
      </c>
      <c r="D59" s="29" t="s">
        <v>21</v>
      </c>
      <c r="E59" s="17">
        <v>1</v>
      </c>
      <c r="F59" s="18" t="s">
        <v>9</v>
      </c>
      <c r="G59" s="24"/>
      <c r="H59" s="2">
        <f>IF(OR(ISERR($E59*G59)=TRUE,COUNTBLANK(G59)=1),"",((ROUND($E59,2)*ROUND(G59,2))))</f>
      </c>
    </row>
    <row r="60" spans="1:9" s="1" customFormat="1" ht="30" customHeight="1" thickBot="1">
      <c r="A60" s="20"/>
      <c r="B60" s="19"/>
      <c r="C60" s="19"/>
      <c r="D60" s="19"/>
      <c r="E60" s="19"/>
      <c r="F60" s="19"/>
      <c r="G60" s="21" t="s">
        <v>10</v>
      </c>
      <c r="H60" s="22">
        <f>SUM(H10:H59)</f>
        <v>0</v>
      </c>
      <c r="I60" s="1" t="str">
        <f>IF((SUM(H:H)/2)=H60,"CHECKS","NO GOOD")</f>
        <v>CHECKS</v>
      </c>
    </row>
  </sheetData>
  <sheetProtection password="CC71" sheet="1"/>
  <mergeCells count="10">
    <mergeCell ref="A7:A9"/>
    <mergeCell ref="A1:H1"/>
    <mergeCell ref="A2:H2"/>
    <mergeCell ref="A3:H3"/>
    <mergeCell ref="A4:H4"/>
    <mergeCell ref="H7:H9"/>
    <mergeCell ref="B7:D8"/>
    <mergeCell ref="G7:G9"/>
    <mergeCell ref="E7:F9"/>
    <mergeCell ref="D5:H5"/>
  </mergeCells>
  <printOptions/>
  <pageMargins left="0.7" right="0.7" top="0.75" bottom="0.75" header="0.3" footer="0.3"/>
  <pageSetup firstPageNumber="5" useFirstPageNumber="1" fitToHeight="2" fitToWidth="1" horizontalDpi="600" verticalDpi="600" orientation="portrait" scale="48" r:id="rId1"/>
  <headerFooter>
    <oddFooter>&amp;CE-&amp;P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ensms</dc:creator>
  <cp:keywords/>
  <dc:description/>
  <cp:lastModifiedBy>ensms</cp:lastModifiedBy>
  <cp:lastPrinted>2013-03-22T13:47:54Z</cp:lastPrinted>
  <dcterms:created xsi:type="dcterms:W3CDTF">2011-01-24T17:55:37Z</dcterms:created>
  <dcterms:modified xsi:type="dcterms:W3CDTF">2013-03-22T13:48:12Z</dcterms:modified>
  <cp:category/>
  <cp:version/>
  <cp:contentType/>
  <cp:contentStatus/>
</cp:coreProperties>
</file>