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G9" i="3" l="1"/>
  <c r="E9" i="3"/>
  <c r="D9" i="3"/>
</calcChain>
</file>

<file path=xl/sharedStrings.xml><?xml version="1.0" encoding="utf-8"?>
<sst xmlns="http://schemas.openxmlformats.org/spreadsheetml/2006/main" count="61" uniqueCount="23">
  <si>
    <t>Item</t>
  </si>
  <si>
    <t>Quantity</t>
  </si>
  <si>
    <t>Price</t>
  </si>
  <si>
    <t>Extension</t>
  </si>
  <si>
    <t>DATE: 9/7/23</t>
  </si>
  <si>
    <t>CONTRACT NO.  8595</t>
  </si>
  <si>
    <t>MADISON PUBLIC MARKET</t>
  </si>
  <si>
    <t/>
  </si>
  <si>
    <t>Riley Construction Company, Inc.</t>
  </si>
  <si>
    <t>Tri-North Builders, Inc.</t>
  </si>
  <si>
    <t>Section B:  Proposal Page - Base Bid</t>
  </si>
  <si>
    <t>90000 - MADISON PUBLIC MARKET - ADAPTIVE REUSE (EXCLUDING ATERNATES 1, 2 AND 3) - Lump Sum</t>
  </si>
  <si>
    <t>90001 - EXCAVATING, LOADING, HAULING AND DISPOSAL OF CONTAMINATED SOIL - TONS</t>
  </si>
  <si>
    <t xml:space="preserve">Section B:  Proposal Page - ALTERNATE NO. 1: Add Sectional Overhead Door </t>
  </si>
  <si>
    <t>90002 - ALTERNATE NO. 1: Add Sectional Overhead Door. Alternate:  Demolish existing overhead doors at east and west end of South Hall and replace with new OVHD-1 doors as indicated on Drawing A201 - Building Elevations and as specified in Section 08 36 13 "Sectional Doors." - Lump Sum</t>
  </si>
  <si>
    <t>Section B:  Proposal Page - ALTERNATE NO. 2: Add Curtain Wall</t>
  </si>
  <si>
    <t>90003 - ALTERNATE NO 2.: Add Curtain Wall. Demolish existing Storefront and Insulated Translucent Panel system back to rough masonry opening.  Provide curtain wall CWAL-1 as indicated on Drawing A201 Building Elevations as specified in Section 08 44 13 "Glazed Aluminum Curtain Walls" - Lump Sum</t>
  </si>
  <si>
    <t>Section B:  Proposal Page - ALTERNATE NO. 3: Photovoltaic Array</t>
  </si>
  <si>
    <t>90004 - ALTERNATE NO. 3: Photovoltaic Array.  Provide Photovoltaic Array and all related work as described in Drawings and Specifications - Lump Sum</t>
  </si>
  <si>
    <t>Joe Daniels Construction Co., Inc.</t>
  </si>
  <si>
    <t>Alternate Total</t>
  </si>
  <si>
    <t>Grand Total</t>
  </si>
  <si>
    <t>Base Bid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</si>
</sst>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3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0" fillId="0" borderId="0" xfId="0" applyFill="1" applyBorder="1" applyAlignment="1">
      <alignment horizontal="left" wrapText="1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workbookViewId="0">
      <selection activeCell="A12" sqref="A12"/>
    </sheetView>
  </sheetViews>
  <sheetFormatPr defaultRowHeight="12.75" x14ac:dyDescent="0.2"/>
  <cols>
    <col min="1" max="1" width="67.85546875" style="6" customWidth="1"/>
    <col min="2" max="2" width="10" style="4" customWidth="1"/>
    <col min="3" max="3" width="13.5703125" style="5" customWidth="1"/>
    <col min="4" max="4" width="14.28515625" style="5" customWidth="1"/>
    <col min="5" max="5" width="14.42578125" style="5" customWidth="1"/>
    <col min="6" max="6" width="12.28515625" style="5" hidden="1" customWidth="1"/>
    <col min="7" max="7" width="14.28515625" style="5" customWidth="1"/>
    <col min="8" max="8" width="14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customWidth="1"/>
    <col min="13" max="13" width="12.28515625" style="5" bestFit="1" customWidth="1"/>
    <col min="14" max="14" width="14" style="5" bestFit="1" customWidth="1"/>
    <col min="15" max="22" width="14" style="5" customWidth="1"/>
  </cols>
  <sheetData>
    <row r="1" spans="1:24" s="11" customFormat="1" ht="32.25" customHeight="1" x14ac:dyDescent="0.2">
      <c r="A1" s="10" t="s">
        <v>6</v>
      </c>
      <c r="B1" s="10"/>
      <c r="C1" s="10"/>
    </row>
    <row r="2" spans="1:24" x14ac:dyDescent="0.2">
      <c r="A2" s="2" t="s">
        <v>5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 x14ac:dyDescent="0.2">
      <c r="A3" s="15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4" s="14" customFormat="1" ht="45" customHeight="1" x14ac:dyDescent="0.2">
      <c r="A4" s="12" t="s">
        <v>7</v>
      </c>
      <c r="B4" s="13" t="s">
        <v>7</v>
      </c>
      <c r="C4" s="22" t="s">
        <v>19</v>
      </c>
      <c r="D4" s="22"/>
      <c r="E4" s="13" t="s">
        <v>8</v>
      </c>
      <c r="F4" s="13" t="s">
        <v>7</v>
      </c>
      <c r="G4" s="13" t="s">
        <v>9</v>
      </c>
      <c r="H4" s="13" t="s">
        <v>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4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2.75" customHeight="1" x14ac:dyDescent="0.2">
      <c r="A6" s="8" t="s">
        <v>10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/>
      <c r="J6"/>
      <c r="K6"/>
      <c r="L6"/>
      <c r="M6"/>
      <c r="N6"/>
    </row>
    <row r="7" spans="1:24" ht="25.5" x14ac:dyDescent="0.2">
      <c r="A7" s="6" t="s">
        <v>11</v>
      </c>
      <c r="B7" s="4">
        <v>1</v>
      </c>
      <c r="C7" s="5">
        <v>14989510</v>
      </c>
      <c r="D7" s="5">
        <v>14989510</v>
      </c>
      <c r="E7" s="5">
        <v>16879392</v>
      </c>
      <c r="F7" s="5">
        <v>16879392</v>
      </c>
      <c r="G7" s="5">
        <v>19231000</v>
      </c>
      <c r="H7" s="5">
        <v>19231000</v>
      </c>
    </row>
    <row r="8" spans="1:24" ht="25.5" x14ac:dyDescent="0.2">
      <c r="A8" s="6" t="s">
        <v>12</v>
      </c>
      <c r="B8" s="4">
        <v>4000</v>
      </c>
      <c r="C8" s="5">
        <v>50</v>
      </c>
      <c r="D8" s="5">
        <v>200000</v>
      </c>
      <c r="E8" s="5">
        <v>52.44</v>
      </c>
      <c r="F8" s="5">
        <v>209760</v>
      </c>
      <c r="G8" s="5">
        <v>62.5</v>
      </c>
      <c r="H8" s="5">
        <v>250000</v>
      </c>
    </row>
    <row r="9" spans="1:24" x14ac:dyDescent="0.2">
      <c r="A9" s="18" t="s">
        <v>22</v>
      </c>
      <c r="B9" s="19"/>
      <c r="C9" s="20"/>
      <c r="D9" s="20">
        <f>SUM(D7:D8)</f>
        <v>15189510</v>
      </c>
      <c r="E9" s="20">
        <f>SUM(F7:F8)</f>
        <v>17089152</v>
      </c>
      <c r="F9" s="20"/>
      <c r="G9" s="20">
        <f>SUM(H7:H8)</f>
        <v>19481000</v>
      </c>
      <c r="H9" s="20"/>
    </row>
    <row r="10" spans="1:24" ht="25.5" customHeight="1" x14ac:dyDescent="0.2">
      <c r="A10" s="21" t="s">
        <v>13</v>
      </c>
      <c r="B10" s="21"/>
      <c r="C10" s="5" t="s">
        <v>7</v>
      </c>
      <c r="D10" s="5" t="s">
        <v>7</v>
      </c>
      <c r="E10" s="5" t="s">
        <v>7</v>
      </c>
      <c r="F10" s="5" t="s">
        <v>7</v>
      </c>
      <c r="G10" s="5" t="s">
        <v>7</v>
      </c>
      <c r="H10" s="5" t="s">
        <v>7</v>
      </c>
    </row>
    <row r="11" spans="1:24" ht="63.75" x14ac:dyDescent="0.2">
      <c r="A11" s="6" t="s">
        <v>14</v>
      </c>
      <c r="B11" s="4">
        <v>1</v>
      </c>
      <c r="C11" s="5">
        <v>78900</v>
      </c>
      <c r="D11" s="5">
        <v>78900</v>
      </c>
      <c r="E11" s="5">
        <v>41589</v>
      </c>
      <c r="F11" s="5">
        <v>41589</v>
      </c>
      <c r="G11" s="5">
        <v>65000</v>
      </c>
      <c r="H11" s="5">
        <v>65000</v>
      </c>
    </row>
    <row r="13" spans="1:24" x14ac:dyDescent="0.2">
      <c r="A13" s="8" t="s">
        <v>15</v>
      </c>
      <c r="B13" s="4" t="s">
        <v>7</v>
      </c>
      <c r="C13" s="5" t="s">
        <v>7</v>
      </c>
      <c r="D13" s="5" t="s">
        <v>7</v>
      </c>
      <c r="E13" s="5" t="s">
        <v>7</v>
      </c>
      <c r="F13" s="5" t="s">
        <v>7</v>
      </c>
      <c r="G13" s="5" t="s">
        <v>7</v>
      </c>
      <c r="H13" s="5" t="s">
        <v>7</v>
      </c>
    </row>
    <row r="14" spans="1:24" ht="63.75" x14ac:dyDescent="0.2">
      <c r="A14" s="6" t="s">
        <v>16</v>
      </c>
      <c r="B14" s="4">
        <v>1</v>
      </c>
      <c r="C14" s="5">
        <v>268400</v>
      </c>
      <c r="D14" s="5">
        <v>268400</v>
      </c>
      <c r="E14" s="5">
        <v>241640</v>
      </c>
      <c r="F14" s="5">
        <v>241640</v>
      </c>
      <c r="G14" s="5">
        <v>248000</v>
      </c>
      <c r="H14" s="5">
        <v>248000</v>
      </c>
    </row>
    <row r="16" spans="1:24" x14ac:dyDescent="0.2">
      <c r="A16" s="8" t="s">
        <v>17</v>
      </c>
      <c r="B16" s="4" t="s">
        <v>7</v>
      </c>
      <c r="C16" s="5" t="s">
        <v>7</v>
      </c>
      <c r="D16" s="5" t="s">
        <v>7</v>
      </c>
      <c r="E16" s="5" t="s">
        <v>7</v>
      </c>
      <c r="F16" s="5" t="s">
        <v>7</v>
      </c>
      <c r="G16" s="5" t="s">
        <v>7</v>
      </c>
      <c r="H16" s="5" t="s">
        <v>7</v>
      </c>
    </row>
    <row r="17" spans="1:22" ht="25.5" x14ac:dyDescent="0.2">
      <c r="A17" s="6" t="s">
        <v>18</v>
      </c>
      <c r="B17" s="4">
        <v>1</v>
      </c>
      <c r="C17" s="5">
        <v>552250</v>
      </c>
      <c r="D17" s="5">
        <v>552250</v>
      </c>
      <c r="E17" s="5">
        <v>581000</v>
      </c>
      <c r="F17" s="5">
        <v>581000</v>
      </c>
      <c r="G17" s="5">
        <v>555000</v>
      </c>
      <c r="H17" s="5">
        <v>555000</v>
      </c>
    </row>
    <row r="18" spans="1:22" ht="20.100000000000001" customHeight="1" x14ac:dyDescent="0.2">
      <c r="A18" s="18" t="s">
        <v>20</v>
      </c>
      <c r="B18" s="19"/>
      <c r="C18" s="20" t="s">
        <v>7</v>
      </c>
      <c r="D18" s="20">
        <v>899550</v>
      </c>
      <c r="E18" s="20">
        <v>864229</v>
      </c>
      <c r="F18" s="20" t="s">
        <v>7</v>
      </c>
      <c r="G18" s="20">
        <v>868000</v>
      </c>
      <c r="V18"/>
    </row>
    <row r="19" spans="1:22" ht="20.100000000000001" customHeight="1" x14ac:dyDescent="0.2">
      <c r="A19" s="7" t="s">
        <v>21</v>
      </c>
      <c r="B19" s="16"/>
      <c r="C19" s="17" t="s">
        <v>7</v>
      </c>
      <c r="D19" s="17">
        <v>16089060</v>
      </c>
      <c r="E19" s="17">
        <v>17953381</v>
      </c>
      <c r="F19" s="17" t="s">
        <v>7</v>
      </c>
      <c r="G19" s="17">
        <v>20349000</v>
      </c>
      <c r="V19"/>
    </row>
    <row r="35" ht="12.75" customHeight="1" x14ac:dyDescent="0.2"/>
    <row r="42" ht="12.75" customHeight="1" x14ac:dyDescent="0.2"/>
  </sheetData>
  <mergeCells count="2">
    <mergeCell ref="A10:B10"/>
    <mergeCell ref="C4:D4"/>
  </mergeCells>
  <pageMargins left="0.75" right="0.75" top="1" bottom="1" header="0.5" footer="0.5"/>
  <pageSetup scale="90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2023-09-14T19:13:45Z</cp:lastPrinted>
  <dcterms:created xsi:type="dcterms:W3CDTF">2015-05-08T19:48:04Z</dcterms:created>
  <dcterms:modified xsi:type="dcterms:W3CDTF">2023-09-28T14:44:14Z</dcterms:modified>
</cp:coreProperties>
</file>