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12435" activeTab="0"/>
  </bookViews>
  <sheets>
    <sheet name="A" sheetId="1" r:id="rId1"/>
  </sheets>
  <definedNames>
    <definedName name="_xlnm.Print_Area" localSheetId="0">'A'!$A$1:$T$38</definedName>
    <definedName name="_xlnm.Print_Titles" localSheetId="0">'A'!$1:$13</definedName>
    <definedName name="TEST">'A'!$A$1:$P$13</definedName>
  </definedNames>
  <calcPr fullCalcOnLoad="1"/>
</workbook>
</file>

<file path=xl/sharedStrings.xml><?xml version="1.0" encoding="utf-8"?>
<sst xmlns="http://schemas.openxmlformats.org/spreadsheetml/2006/main" count="128" uniqueCount="55">
  <si>
    <t>-----------------------------------------------------------------------------------------------------------------------------------------</t>
  </si>
  <si>
    <t>-</t>
  </si>
  <si>
    <t>------------------------------------------------------------------------------------------------------------------------------------------------------</t>
  </si>
  <si>
    <t>ESTIMATED</t>
  </si>
  <si>
    <t>UNIT PRICE</t>
  </si>
  <si>
    <t>CONTRACT</t>
  </si>
  <si>
    <t>ITEM</t>
  </si>
  <si>
    <t>TYPE OF WORK</t>
  </si>
  <si>
    <t>QUANTITIES</t>
  </si>
  <si>
    <t>UNITS</t>
  </si>
  <si>
    <t>BID</t>
  </si>
  <si>
    <t>DOLLARS</t>
  </si>
  <si>
    <t>-----------------------------------------------------------------------------------------------------------------------------------</t>
  </si>
  <si>
    <t>-------------------------------------------------------------------------------------------------------------------------------------------</t>
  </si>
  <si>
    <t>TRUMAN OLSON US ARMY RESERVE</t>
  </si>
  <si>
    <t>CENTER DEMOLITION</t>
  </si>
  <si>
    <t>ACCOUNT NO. CT42-58210-824201-00-2909010</t>
  </si>
  <si>
    <t>CONTRACT NO. 6957</t>
  </si>
  <si>
    <t>BID OPENING:    OCTOBER 12, 2012</t>
  </si>
  <si>
    <t>MOBILIZATION</t>
  </si>
  <si>
    <t>LS</t>
  </si>
  <si>
    <t>FINISH GRADING</t>
  </si>
  <si>
    <t>TOPSOIL</t>
  </si>
  <si>
    <t>SY</t>
  </si>
  <si>
    <t xml:space="preserve">SEED, FERTILIZE, AND MULCH </t>
  </si>
  <si>
    <t>STREET SWEEPING</t>
  </si>
  <si>
    <t>SILT SOCK - PROVIDE AND INSTALL</t>
  </si>
  <si>
    <t>LF</t>
  </si>
  <si>
    <t>INLET PROTECTION - COMPLETE</t>
  </si>
  <si>
    <t>EA</t>
  </si>
  <si>
    <t>ROUGH GRADING AND POLYMER STABILIZATION</t>
  </si>
  <si>
    <t>CONCRETE BARRIER TEMPORARY PRECAST</t>
  </si>
  <si>
    <t>BUILDING DEMOLITION</t>
  </si>
  <si>
    <t>=</t>
  </si>
  <si>
    <t>CONTRACT TOTALS</t>
  </si>
  <si>
    <t>SELECT FILL</t>
  </si>
  <si>
    <t>TONS</t>
  </si>
  <si>
    <t>HAMMERSLEY STONE</t>
  </si>
  <si>
    <t>COMPANY, INC.</t>
  </si>
  <si>
    <t>VEIT &amp; CO.,</t>
  </si>
  <si>
    <t>INC.</t>
  </si>
  <si>
    <t>EARTH</t>
  </si>
  <si>
    <t>CONSTR., LLC</t>
  </si>
  <si>
    <t>S &amp; L</t>
  </si>
  <si>
    <t>UNDERGROUND</t>
  </si>
  <si>
    <t>&amp; TRUCKING,</t>
  </si>
  <si>
    <t>R.G. HUSTON</t>
  </si>
  <si>
    <t>CO., INC.</t>
  </si>
  <si>
    <t>SPEEDWAY</t>
  </si>
  <si>
    <t>SAND &amp;</t>
  </si>
  <si>
    <t>GRAVEL, INC.</t>
  </si>
  <si>
    <t>JOE DANIELS</t>
  </si>
  <si>
    <t>CONSTR. CO.,</t>
  </si>
  <si>
    <t>HOMBURG</t>
  </si>
  <si>
    <t>CONTRACTORS,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</si>
</sst>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.00"/>
    <numFmt numFmtId="166" formatCode="0_)"/>
    <numFmt numFmtId="167" formatCode="0.00_)"/>
    <numFmt numFmtId="168" formatCode="#,##0.0"/>
    <numFmt numFmtId="169" formatCode="&quot;$&quot;#,##0.00;[Red]\-&quot;$&quot;#,##0.00;&quot;$&quot;0.00;&quot;$&quot;@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 wrapText="1"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164" fontId="0" fillId="0" borderId="10">
      <alignment wrapText="1"/>
      <protection/>
    </xf>
    <xf numFmtId="0" fontId="40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4" fillId="0" borderId="0" xfId="0" applyFont="1" applyFill="1" applyAlignment="1">
      <alignment/>
    </xf>
    <xf numFmtId="165" fontId="4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5" fontId="4" fillId="0" borderId="0" xfId="0" applyNumberFormat="1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 locked="0"/>
    </xf>
    <xf numFmtId="165" fontId="4" fillId="0" borderId="0" xfId="0" applyNumberFormat="1" applyFont="1" applyFill="1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165" fontId="4" fillId="0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5" fontId="4" fillId="0" borderId="0" xfId="0" applyNumberFormat="1" applyFont="1" applyFill="1" applyBorder="1" applyAlignment="1" applyProtection="1">
      <alignment horizontal="center"/>
      <protection locked="0"/>
    </xf>
    <xf numFmtId="5" fontId="5" fillId="0" borderId="0" xfId="0" applyNumberFormat="1" applyFont="1" applyFill="1" applyBorder="1" applyAlignment="1" applyProtection="1">
      <alignment horizontal="center"/>
      <protection locked="0"/>
    </xf>
    <xf numFmtId="165" fontId="4" fillId="0" borderId="0" xfId="0" applyNumberFormat="1" applyFont="1" applyFill="1" applyBorder="1" applyAlignment="1" applyProtection="1">
      <alignment horizontal="fill"/>
      <protection locked="0"/>
    </xf>
    <xf numFmtId="5" fontId="4" fillId="0" borderId="0" xfId="0" applyNumberFormat="1" applyFont="1" applyFill="1" applyBorder="1" applyAlignment="1" applyProtection="1">
      <alignment horizontal="fill"/>
      <protection locked="0"/>
    </xf>
    <xf numFmtId="4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165" fontId="4" fillId="0" borderId="0" xfId="0" applyNumberFormat="1" applyFont="1" applyFill="1" applyAlignment="1" applyProtection="1">
      <alignment vertical="center"/>
      <protection locked="0"/>
    </xf>
    <xf numFmtId="7" fontId="4" fillId="0" borderId="0" xfId="0" applyNumberFormat="1" applyFont="1" applyFill="1" applyBorder="1" applyAlignment="1" applyProtection="1">
      <alignment vertical="center"/>
      <protection locked="0"/>
    </xf>
    <xf numFmtId="165" fontId="4" fillId="0" borderId="0" xfId="0" applyNumberFormat="1" applyFont="1" applyFill="1" applyBorder="1" applyAlignment="1" applyProtection="1">
      <alignment vertical="center"/>
      <protection locked="0"/>
    </xf>
    <xf numFmtId="4" fontId="4" fillId="0" borderId="0" xfId="55" applyNumberFormat="1" applyFont="1" applyFill="1" applyBorder="1" applyAlignment="1" applyProtection="1">
      <alignment horizontal="center" vertical="center"/>
      <protection/>
    </xf>
    <xf numFmtId="0" fontId="4" fillId="0" borderId="0" xfId="55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>
      <alignment horizontal="fill"/>
    </xf>
    <xf numFmtId="0" fontId="4" fillId="0" borderId="0" xfId="0" applyFont="1" applyFill="1" applyBorder="1" applyAlignment="1">
      <alignment/>
    </xf>
    <xf numFmtId="7" fontId="4" fillId="0" borderId="0" xfId="0" applyNumberFormat="1" applyFont="1" applyFill="1" applyBorder="1" applyAlignment="1">
      <alignment/>
    </xf>
    <xf numFmtId="39" fontId="4" fillId="0" borderId="0" xfId="0" applyNumberFormat="1" applyFont="1" applyFill="1" applyBorder="1" applyAlignment="1" applyProtection="1">
      <alignment vertical="center"/>
      <protection locked="0"/>
    </xf>
    <xf numFmtId="164" fontId="4" fillId="0" borderId="0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/>
      <protection/>
    </xf>
    <xf numFmtId="165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 applyProtection="1">
      <alignment wrapText="1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0" xfId="55" applyFont="1" applyFill="1" applyBorder="1" applyAlignment="1" applyProtection="1">
      <alignment horizontal="left"/>
      <protection/>
    </xf>
    <xf numFmtId="7" fontId="4" fillId="0" borderId="0" xfId="0" applyNumberFormat="1" applyFont="1" applyFill="1" applyBorder="1" applyAlignment="1" applyProtection="1">
      <alignment horizontal="fill"/>
      <protection locked="0"/>
    </xf>
    <xf numFmtId="165" fontId="0" fillId="0" borderId="0" xfId="0" applyNumberFormat="1" applyFill="1" applyBorder="1" applyAlignment="1">
      <alignment/>
    </xf>
    <xf numFmtId="0" fontId="4" fillId="0" borderId="0" xfId="55" applyFont="1" applyFill="1" applyBorder="1" applyAlignment="1" applyProtection="1">
      <alignment vertical="center"/>
      <protection/>
    </xf>
    <xf numFmtId="166" fontId="4" fillId="0" borderId="0" xfId="0" applyNumberFormat="1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wrapText="1"/>
      <protection/>
    </xf>
    <xf numFmtId="4" fontId="4" fillId="0" borderId="0" xfId="0" applyNumberFormat="1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/>
      <protection/>
    </xf>
    <xf numFmtId="166" fontId="4" fillId="0" borderId="0" xfId="0" applyNumberFormat="1" applyFont="1" applyBorder="1" applyAlignment="1" applyProtection="1">
      <alignment horizontal="center" vertical="center"/>
      <protection/>
    </xf>
    <xf numFmtId="4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44" fontId="41" fillId="0" borderId="0" xfId="44" applyFont="1" applyBorder="1" applyAlignment="1" applyProtection="1">
      <alignment/>
      <protection locked="0"/>
    </xf>
    <xf numFmtId="0" fontId="4" fillId="0" borderId="0" xfId="55" applyFont="1" applyFill="1" applyBorder="1" applyAlignment="1" applyProtection="1" quotePrefix="1">
      <alignment vertical="center"/>
      <protection/>
    </xf>
    <xf numFmtId="166" fontId="4" fillId="0" borderId="0" xfId="0" applyNumberFormat="1" applyFont="1" applyFill="1" applyBorder="1" applyAlignment="1" applyProtection="1">
      <alignment horizontal="center" vertical="center" wrapText="1"/>
      <protection/>
    </xf>
    <xf numFmtId="4" fontId="4" fillId="0" borderId="0" xfId="0" applyNumberFormat="1" applyFont="1" applyFill="1" applyBorder="1" applyAlignment="1" applyProtection="1">
      <alignment horizontal="center" vertical="center" wrapText="1"/>
      <protection/>
    </xf>
    <xf numFmtId="166" fontId="4" fillId="0" borderId="0" xfId="0" applyNumberFormat="1" applyFont="1" applyFill="1" applyBorder="1" applyAlignment="1" applyProtection="1">
      <alignment horizontal="center" vertical="center"/>
      <protection/>
    </xf>
    <xf numFmtId="44" fontId="41" fillId="0" borderId="0" xfId="44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wrapText="1"/>
    </xf>
    <xf numFmtId="4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4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61" applyNumberFormat="1" applyFont="1" applyBorder="1" applyAlignment="1" applyProtection="1">
      <alignment horizontal="fill"/>
      <protection/>
    </xf>
    <xf numFmtId="44" fontId="4" fillId="0" borderId="0" xfId="61" applyNumberFormat="1" applyFont="1" applyBorder="1" applyAlignment="1" applyProtection="1">
      <alignment/>
      <protection/>
    </xf>
    <xf numFmtId="7" fontId="4" fillId="0" borderId="0" xfId="61" applyNumberFormat="1" applyFont="1" applyBorder="1" applyAlignment="1" applyProtection="1">
      <alignment/>
      <protection/>
    </xf>
    <xf numFmtId="44" fontId="4" fillId="0" borderId="0" xfId="61" applyNumberFormat="1" applyFont="1" applyFill="1" applyBorder="1" applyAlignment="1" applyProtection="1">
      <alignment/>
      <protection/>
    </xf>
    <xf numFmtId="0" fontId="4" fillId="0" borderId="0" xfId="61" applyNumberFormat="1" applyFont="1" applyFill="1" applyBorder="1" applyAlignment="1" applyProtection="1">
      <alignment horizontal="fill"/>
      <protection/>
    </xf>
    <xf numFmtId="7" fontId="4" fillId="0" borderId="0" xfId="61" applyNumberFormat="1" applyFont="1" applyFill="1" applyBorder="1" applyAlignment="1" applyProtection="1">
      <alignment/>
      <protection/>
    </xf>
    <xf numFmtId="4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horizontal="fill"/>
    </xf>
    <xf numFmtId="0" fontId="0" fillId="0" borderId="0" xfId="0" applyFill="1" applyBorder="1" applyAlignment="1">
      <alignment/>
    </xf>
    <xf numFmtId="0" fontId="4" fillId="0" borderId="0" xfId="55" applyFont="1" applyFill="1" applyBorder="1" applyAlignment="1" applyProtection="1">
      <alignment/>
      <protection/>
    </xf>
    <xf numFmtId="166" fontId="4" fillId="0" borderId="0" xfId="0" applyNumberFormat="1" applyFont="1" applyFill="1" applyBorder="1" applyAlignment="1" applyProtection="1">
      <alignment horizontal="left" vertical="center"/>
      <protection/>
    </xf>
    <xf numFmtId="168" fontId="4" fillId="0" borderId="0" xfId="0" applyNumberFormat="1" applyFont="1" applyFill="1" applyBorder="1" applyAlignment="1" applyProtection="1">
      <alignment horizontal="center" vertical="center"/>
      <protection/>
    </xf>
    <xf numFmtId="165" fontId="4" fillId="0" borderId="0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TOTAL BID COLUMN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35"/>
  <sheetViews>
    <sheetView tabSelected="1" zoomScale="75" zoomScaleNormal="75" workbookViewId="0" topLeftCell="C1">
      <selection activeCell="F19" sqref="F19"/>
    </sheetView>
  </sheetViews>
  <sheetFormatPr defaultColWidth="9.7109375" defaultRowHeight="12.75"/>
  <cols>
    <col min="1" max="1" width="9.7109375" style="7" customWidth="1"/>
    <col min="2" max="2" width="42.7109375" style="7" customWidth="1"/>
    <col min="3" max="4" width="13.7109375" style="7" customWidth="1"/>
    <col min="5" max="5" width="16.7109375" style="32" customWidth="1"/>
    <col min="6" max="7" width="18.7109375" style="7" customWidth="1"/>
    <col min="8" max="8" width="18.7109375" style="7" hidden="1" customWidth="1"/>
    <col min="9" max="9" width="18.7109375" style="7" customWidth="1"/>
    <col min="10" max="10" width="18.7109375" style="7" hidden="1" customWidth="1"/>
    <col min="11" max="11" width="18.7109375" style="7" customWidth="1"/>
    <col min="12" max="12" width="18.7109375" style="7" hidden="1" customWidth="1"/>
    <col min="13" max="13" width="18.7109375" style="7" customWidth="1"/>
    <col min="14" max="14" width="18.7109375" style="7" hidden="1" customWidth="1"/>
    <col min="15" max="15" width="18.7109375" style="7" customWidth="1"/>
    <col min="16" max="16" width="18.7109375" style="7" hidden="1" customWidth="1"/>
    <col min="17" max="17" width="18.7109375" style="7" customWidth="1"/>
    <col min="18" max="18" width="18.7109375" style="7" hidden="1" customWidth="1"/>
    <col min="19" max="19" width="18.7109375" style="7" customWidth="1"/>
    <col min="20" max="20" width="18.7109375" style="7" hidden="1" customWidth="1"/>
    <col min="21" max="16384" width="9.7109375" style="7" customWidth="1"/>
  </cols>
  <sheetData>
    <row r="1" spans="1:17" s="3" customFormat="1" ht="15" customHeight="1">
      <c r="A1" s="65" t="s">
        <v>14</v>
      </c>
      <c r="B1" s="1"/>
      <c r="C1" s="1"/>
      <c r="D1" s="1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3" customFormat="1" ht="15" customHeight="1">
      <c r="A2" s="65" t="s">
        <v>15</v>
      </c>
      <c r="B2" s="1"/>
      <c r="C2" s="1"/>
      <c r="D2" s="1"/>
      <c r="E2" s="2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s="3" customFormat="1" ht="15" customHeight="1">
      <c r="A3" s="30" t="s">
        <v>16</v>
      </c>
      <c r="B3" s="1"/>
      <c r="C3" s="1"/>
      <c r="D3" s="1"/>
      <c r="E3" s="2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s="3" customFormat="1" ht="15" customHeight="1">
      <c r="A4" s="65" t="s">
        <v>17</v>
      </c>
      <c r="B4" s="1"/>
      <c r="C4" s="1"/>
      <c r="D4" s="1"/>
      <c r="E4" s="2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20" ht="15" customHeight="1">
      <c r="A5" s="4" t="s">
        <v>18</v>
      </c>
      <c r="B5" s="4"/>
      <c r="C5" s="5"/>
      <c r="D5" s="5"/>
      <c r="E5" s="6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</row>
    <row r="6" spans="1:20" ht="21.75" customHeight="1">
      <c r="A6" s="4"/>
      <c r="B6" s="4"/>
      <c r="C6" s="4"/>
      <c r="D6" s="4"/>
      <c r="E6" s="68"/>
      <c r="F6" s="68"/>
      <c r="G6" s="9"/>
      <c r="H6" s="10"/>
      <c r="I6" s="10"/>
      <c r="J6" s="10"/>
      <c r="K6" s="10" t="s">
        <v>43</v>
      </c>
      <c r="L6" s="10"/>
      <c r="M6" s="10"/>
      <c r="N6" s="11"/>
      <c r="O6" s="10"/>
      <c r="P6" s="10"/>
      <c r="Q6" s="10"/>
      <c r="R6" s="10"/>
      <c r="T6" s="10"/>
    </row>
    <row r="7" spans="1:20" ht="21.75" customHeight="1">
      <c r="A7" s="4"/>
      <c r="B7" s="4"/>
      <c r="C7" s="4"/>
      <c r="D7" s="4"/>
      <c r="E7" s="68"/>
      <c r="F7" s="68"/>
      <c r="G7" s="9"/>
      <c r="H7" s="10"/>
      <c r="I7" s="10"/>
      <c r="J7" s="10"/>
      <c r="K7" s="10" t="s">
        <v>44</v>
      </c>
      <c r="L7" s="10"/>
      <c r="M7" s="10"/>
      <c r="N7" s="11"/>
      <c r="O7" s="10" t="s">
        <v>48</v>
      </c>
      <c r="P7" s="10"/>
      <c r="Q7" s="10" t="s">
        <v>51</v>
      </c>
      <c r="R7" s="10"/>
      <c r="S7" s="10" t="s">
        <v>53</v>
      </c>
      <c r="T7" s="10"/>
    </row>
    <row r="8" spans="1:20" ht="21.75" customHeight="1">
      <c r="A8" s="4"/>
      <c r="B8" s="4"/>
      <c r="C8" s="4"/>
      <c r="D8" s="4"/>
      <c r="E8" s="68" t="s">
        <v>37</v>
      </c>
      <c r="F8" s="68"/>
      <c r="G8" s="9" t="s">
        <v>39</v>
      </c>
      <c r="H8" s="10"/>
      <c r="I8" s="10" t="s">
        <v>41</v>
      </c>
      <c r="J8" s="10"/>
      <c r="K8" s="10" t="s">
        <v>45</v>
      </c>
      <c r="L8" s="10"/>
      <c r="M8" s="10" t="s">
        <v>46</v>
      </c>
      <c r="N8" s="11"/>
      <c r="O8" s="10" t="s">
        <v>49</v>
      </c>
      <c r="P8" s="10"/>
      <c r="Q8" s="10" t="s">
        <v>52</v>
      </c>
      <c r="R8" s="10"/>
      <c r="S8" s="10" t="s">
        <v>54</v>
      </c>
      <c r="T8" s="10"/>
    </row>
    <row r="9" spans="1:20" ht="21.75" customHeight="1">
      <c r="A9" s="4"/>
      <c r="B9" s="4"/>
      <c r="C9" s="10"/>
      <c r="D9" s="10"/>
      <c r="E9" s="68" t="s">
        <v>38</v>
      </c>
      <c r="F9" s="68"/>
      <c r="G9" s="10" t="s">
        <v>40</v>
      </c>
      <c r="H9" s="10"/>
      <c r="I9" s="10" t="s">
        <v>42</v>
      </c>
      <c r="J9" s="10"/>
      <c r="K9" s="10" t="s">
        <v>40</v>
      </c>
      <c r="L9" s="10"/>
      <c r="M9" s="10" t="s">
        <v>47</v>
      </c>
      <c r="N9" s="11"/>
      <c r="O9" s="10" t="s">
        <v>50</v>
      </c>
      <c r="P9" s="10"/>
      <c r="Q9" s="10" t="s">
        <v>40</v>
      </c>
      <c r="R9" s="10"/>
      <c r="S9" s="10" t="s">
        <v>40</v>
      </c>
      <c r="T9" s="10"/>
    </row>
    <row r="10" spans="1:20" ht="13.5" customHeight="1">
      <c r="A10" s="4" t="s">
        <v>0</v>
      </c>
      <c r="B10" s="4"/>
      <c r="C10" s="4"/>
      <c r="D10" s="4"/>
      <c r="E10" s="12" t="s">
        <v>1</v>
      </c>
      <c r="F10" s="4" t="s">
        <v>2</v>
      </c>
      <c r="G10" s="12" t="s">
        <v>1</v>
      </c>
      <c r="H10" s="4" t="s">
        <v>2</v>
      </c>
      <c r="I10" s="12" t="s">
        <v>1</v>
      </c>
      <c r="J10" s="4" t="s">
        <v>2</v>
      </c>
      <c r="K10" s="12" t="s">
        <v>1</v>
      </c>
      <c r="L10" s="4" t="s">
        <v>2</v>
      </c>
      <c r="M10" s="12" t="s">
        <v>1</v>
      </c>
      <c r="N10" s="4" t="s">
        <v>2</v>
      </c>
      <c r="O10" s="12" t="s">
        <v>1</v>
      </c>
      <c r="P10" s="13" t="s">
        <v>13</v>
      </c>
      <c r="Q10" s="12" t="s">
        <v>1</v>
      </c>
      <c r="R10" s="13" t="s">
        <v>13</v>
      </c>
      <c r="S10" s="12" t="s">
        <v>1</v>
      </c>
      <c r="T10" s="13" t="s">
        <v>13</v>
      </c>
    </row>
    <row r="11" spans="1:20" ht="13.5" customHeight="1">
      <c r="A11" s="4"/>
      <c r="B11" s="4"/>
      <c r="C11" s="10" t="s">
        <v>3</v>
      </c>
      <c r="D11" s="4"/>
      <c r="E11" s="8" t="s">
        <v>4</v>
      </c>
      <c r="F11" s="10" t="s">
        <v>5</v>
      </c>
      <c r="G11" s="8" t="s">
        <v>4</v>
      </c>
      <c r="H11" s="10" t="s">
        <v>5</v>
      </c>
      <c r="I11" s="8" t="s">
        <v>4</v>
      </c>
      <c r="J11" s="10" t="s">
        <v>5</v>
      </c>
      <c r="K11" s="8" t="s">
        <v>4</v>
      </c>
      <c r="L11" s="10" t="s">
        <v>5</v>
      </c>
      <c r="M11" s="8" t="s">
        <v>4</v>
      </c>
      <c r="N11" s="10" t="s">
        <v>5</v>
      </c>
      <c r="O11" s="8" t="s">
        <v>4</v>
      </c>
      <c r="P11" s="10" t="s">
        <v>5</v>
      </c>
      <c r="Q11" s="8" t="s">
        <v>4</v>
      </c>
      <c r="R11" s="10" t="s">
        <v>5</v>
      </c>
      <c r="S11" s="8" t="s">
        <v>4</v>
      </c>
      <c r="T11" s="10" t="s">
        <v>5</v>
      </c>
    </row>
    <row r="12" spans="1:20" ht="13.5" customHeight="1">
      <c r="A12" s="10" t="s">
        <v>6</v>
      </c>
      <c r="B12" s="10" t="s">
        <v>7</v>
      </c>
      <c r="C12" s="10" t="s">
        <v>8</v>
      </c>
      <c r="D12" s="10" t="s">
        <v>9</v>
      </c>
      <c r="E12" s="8" t="s">
        <v>10</v>
      </c>
      <c r="F12" s="10" t="s">
        <v>11</v>
      </c>
      <c r="G12" s="8" t="s">
        <v>10</v>
      </c>
      <c r="H12" s="10" t="s">
        <v>11</v>
      </c>
      <c r="I12" s="8" t="s">
        <v>10</v>
      </c>
      <c r="J12" s="10" t="s">
        <v>11</v>
      </c>
      <c r="K12" s="8" t="s">
        <v>10</v>
      </c>
      <c r="L12" s="10" t="s">
        <v>11</v>
      </c>
      <c r="M12" s="8" t="s">
        <v>10</v>
      </c>
      <c r="N12" s="10" t="s">
        <v>11</v>
      </c>
      <c r="O12" s="8" t="s">
        <v>10</v>
      </c>
      <c r="P12" s="10" t="s">
        <v>11</v>
      </c>
      <c r="Q12" s="8" t="s">
        <v>10</v>
      </c>
      <c r="R12" s="10" t="s">
        <v>11</v>
      </c>
      <c r="S12" s="8" t="s">
        <v>10</v>
      </c>
      <c r="T12" s="10" t="s">
        <v>11</v>
      </c>
    </row>
    <row r="13" spans="1:20" ht="13.5" customHeight="1">
      <c r="A13" s="4" t="s">
        <v>12</v>
      </c>
      <c r="B13" s="4"/>
      <c r="C13" s="4"/>
      <c r="D13" s="4"/>
      <c r="E13" s="12" t="s">
        <v>1</v>
      </c>
      <c r="F13" s="13" t="s">
        <v>13</v>
      </c>
      <c r="G13" s="12" t="s">
        <v>1</v>
      </c>
      <c r="H13" s="13" t="s">
        <v>13</v>
      </c>
      <c r="I13" s="12" t="s">
        <v>1</v>
      </c>
      <c r="J13" s="13" t="s">
        <v>13</v>
      </c>
      <c r="K13" s="12" t="s">
        <v>1</v>
      </c>
      <c r="L13" s="13" t="s">
        <v>13</v>
      </c>
      <c r="M13" s="12" t="s">
        <v>1</v>
      </c>
      <c r="N13" s="13" t="s">
        <v>13</v>
      </c>
      <c r="O13" s="12" t="s">
        <v>1</v>
      </c>
      <c r="P13" s="13" t="s">
        <v>13</v>
      </c>
      <c r="Q13" s="12" t="s">
        <v>1</v>
      </c>
      <c r="R13" s="13" t="s">
        <v>13</v>
      </c>
      <c r="S13" s="12" t="s">
        <v>1</v>
      </c>
      <c r="T13" s="13" t="s">
        <v>13</v>
      </c>
    </row>
    <row r="14" spans="1:20" s="22" customFormat="1" ht="15.75">
      <c r="A14" s="34"/>
      <c r="B14" s="38"/>
      <c r="C14" s="36"/>
      <c r="D14" s="37"/>
      <c r="E14" s="16"/>
      <c r="F14" s="17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</row>
    <row r="15" spans="1:20" ht="15.75">
      <c r="A15" s="66">
        <v>10911</v>
      </c>
      <c r="B15" s="28" t="s">
        <v>19</v>
      </c>
      <c r="C15" s="67">
        <v>1</v>
      </c>
      <c r="D15" s="29" t="s">
        <v>20</v>
      </c>
      <c r="E15" s="18">
        <v>7840</v>
      </c>
      <c r="F15" s="17">
        <f aca="true" t="shared" si="0" ref="F15:F33">ROUND(C15*E15,2)</f>
        <v>7840</v>
      </c>
      <c r="G15" s="18">
        <v>3000</v>
      </c>
      <c r="H15" s="18">
        <f>G15*C15</f>
        <v>3000</v>
      </c>
      <c r="I15" s="18">
        <v>3000</v>
      </c>
      <c r="J15" s="18">
        <f>I15*C15</f>
        <v>3000</v>
      </c>
      <c r="K15" s="18">
        <v>5000</v>
      </c>
      <c r="L15" s="18">
        <f>K15*C15</f>
        <v>5000</v>
      </c>
      <c r="M15" s="18">
        <v>4200</v>
      </c>
      <c r="N15" s="18">
        <f>M15*C15</f>
        <v>4200</v>
      </c>
      <c r="O15" s="18">
        <v>10000</v>
      </c>
      <c r="P15" s="18">
        <f>O15*C15</f>
        <v>10000</v>
      </c>
      <c r="Q15" s="18">
        <v>8500</v>
      </c>
      <c r="R15" s="18">
        <f>Q15*C15</f>
        <v>8500</v>
      </c>
      <c r="S15" s="18">
        <v>10000</v>
      </c>
      <c r="T15" s="18">
        <f>S15*C15</f>
        <v>10000</v>
      </c>
    </row>
    <row r="16" spans="1:20" ht="15.75">
      <c r="A16" s="66"/>
      <c r="B16" s="28"/>
      <c r="C16" s="67"/>
      <c r="D16" s="29"/>
      <c r="E16" s="18"/>
      <c r="F16" s="17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</row>
    <row r="17" spans="1:20" ht="15.75">
      <c r="A17" s="66">
        <v>20109</v>
      </c>
      <c r="B17" s="28" t="s">
        <v>21</v>
      </c>
      <c r="C17" s="67">
        <v>1</v>
      </c>
      <c r="D17" s="29" t="s">
        <v>20</v>
      </c>
      <c r="E17" s="18">
        <v>3700</v>
      </c>
      <c r="F17" s="17">
        <f t="shared" si="0"/>
        <v>3700</v>
      </c>
      <c r="G17" s="18">
        <v>20117</v>
      </c>
      <c r="H17" s="18">
        <f>G17*C17</f>
        <v>20117</v>
      </c>
      <c r="I17" s="18">
        <v>9792</v>
      </c>
      <c r="J17" s="18">
        <f>I17*C17</f>
        <v>9792</v>
      </c>
      <c r="K17" s="18">
        <v>10200</v>
      </c>
      <c r="L17" s="18">
        <f>K17*C17</f>
        <v>10200</v>
      </c>
      <c r="M17" s="18">
        <v>3940</v>
      </c>
      <c r="N17" s="18">
        <f>M17*C17</f>
        <v>3940</v>
      </c>
      <c r="O17" s="18">
        <v>4000</v>
      </c>
      <c r="P17" s="18">
        <f>O17*C17</f>
        <v>4000</v>
      </c>
      <c r="Q17" s="18">
        <v>9200</v>
      </c>
      <c r="R17" s="18">
        <f>Q17*C17</f>
        <v>9200</v>
      </c>
      <c r="S17" s="18">
        <v>7500</v>
      </c>
      <c r="T17" s="18">
        <f>S17*C17</f>
        <v>7500</v>
      </c>
    </row>
    <row r="18" spans="1:20" ht="15.75">
      <c r="A18" s="66"/>
      <c r="B18" s="28"/>
      <c r="C18" s="67"/>
      <c r="D18" s="29"/>
      <c r="E18" s="18"/>
      <c r="F18" s="17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</row>
    <row r="19" spans="1:20" ht="15.75">
      <c r="A19" s="66">
        <v>20221</v>
      </c>
      <c r="B19" s="28" t="s">
        <v>22</v>
      </c>
      <c r="C19" s="67">
        <v>13600</v>
      </c>
      <c r="D19" s="29" t="s">
        <v>23</v>
      </c>
      <c r="E19" s="18">
        <v>1</v>
      </c>
      <c r="F19" s="17">
        <f t="shared" si="0"/>
        <v>13600</v>
      </c>
      <c r="G19" s="18">
        <v>2.5</v>
      </c>
      <c r="H19" s="18">
        <f>G19*C19</f>
        <v>34000</v>
      </c>
      <c r="I19" s="18">
        <v>1.36</v>
      </c>
      <c r="J19" s="18">
        <f>I19*C19</f>
        <v>18496</v>
      </c>
      <c r="K19" s="18">
        <v>3</v>
      </c>
      <c r="L19" s="18">
        <f>K19*C19</f>
        <v>40800</v>
      </c>
      <c r="M19" s="18">
        <v>1.7</v>
      </c>
      <c r="N19" s="18">
        <f>M19*C19</f>
        <v>23120</v>
      </c>
      <c r="O19" s="18">
        <v>1</v>
      </c>
      <c r="P19" s="18">
        <f>O19*C19</f>
        <v>13600</v>
      </c>
      <c r="Q19" s="18">
        <v>3</v>
      </c>
      <c r="R19" s="18">
        <f>Q19*C19</f>
        <v>40800</v>
      </c>
      <c r="S19" s="18">
        <v>3</v>
      </c>
      <c r="T19" s="18">
        <f>S19*C19</f>
        <v>40800</v>
      </c>
    </row>
    <row r="20" spans="1:20" ht="15.75">
      <c r="A20" s="66"/>
      <c r="B20" s="28"/>
      <c r="C20" s="67"/>
      <c r="D20" s="29"/>
      <c r="E20" s="18"/>
      <c r="F20" s="17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</row>
    <row r="21" spans="1:20" ht="15.75">
      <c r="A21" s="66">
        <v>20710</v>
      </c>
      <c r="B21" s="28" t="s">
        <v>24</v>
      </c>
      <c r="C21" s="67">
        <v>13600</v>
      </c>
      <c r="D21" s="29" t="s">
        <v>23</v>
      </c>
      <c r="E21" s="18">
        <v>0.4</v>
      </c>
      <c r="F21" s="17">
        <f t="shared" si="0"/>
        <v>5440</v>
      </c>
      <c r="G21" s="18">
        <v>0.48</v>
      </c>
      <c r="H21" s="18">
        <f>G21*C21</f>
        <v>6528</v>
      </c>
      <c r="I21" s="18">
        <v>0.63</v>
      </c>
      <c r="J21" s="18">
        <f>I21*C21</f>
        <v>8568</v>
      </c>
      <c r="K21" s="18">
        <v>0.5</v>
      </c>
      <c r="L21" s="18">
        <f>K21*C21</f>
        <v>6800</v>
      </c>
      <c r="M21" s="18">
        <v>0.45</v>
      </c>
      <c r="N21" s="18">
        <f>M21*C21</f>
        <v>6120</v>
      </c>
      <c r="O21" s="18">
        <v>0.45</v>
      </c>
      <c r="P21" s="18">
        <f>O21*C21</f>
        <v>6120</v>
      </c>
      <c r="Q21" s="18">
        <v>0.46</v>
      </c>
      <c r="R21" s="18">
        <f>Q21*C21</f>
        <v>6256</v>
      </c>
      <c r="S21" s="18">
        <v>1</v>
      </c>
      <c r="T21" s="18">
        <f>S21*C21</f>
        <v>13600</v>
      </c>
    </row>
    <row r="22" spans="1:20" ht="15.75">
      <c r="A22" s="66"/>
      <c r="B22" s="28"/>
      <c r="C22" s="67"/>
      <c r="D22" s="29"/>
      <c r="E22" s="18"/>
      <c r="F22" s="17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</row>
    <row r="23" spans="1:20" ht="15.75">
      <c r="A23" s="66">
        <v>21013</v>
      </c>
      <c r="B23" s="28" t="s">
        <v>25</v>
      </c>
      <c r="C23" s="67">
        <v>1</v>
      </c>
      <c r="D23" s="29" t="s">
        <v>20</v>
      </c>
      <c r="E23" s="18">
        <v>200</v>
      </c>
      <c r="F23" s="17">
        <f t="shared" si="0"/>
        <v>200</v>
      </c>
      <c r="G23" s="18">
        <v>1500</v>
      </c>
      <c r="H23" s="18">
        <f>G23*C23</f>
        <v>1500</v>
      </c>
      <c r="I23" s="18">
        <v>500</v>
      </c>
      <c r="J23" s="18">
        <f>I23*C23</f>
        <v>500</v>
      </c>
      <c r="K23" s="18">
        <v>1500</v>
      </c>
      <c r="L23" s="18">
        <f>K23*C23</f>
        <v>1500</v>
      </c>
      <c r="M23" s="18">
        <v>2000</v>
      </c>
      <c r="N23" s="18">
        <f>M23*C23</f>
        <v>2000</v>
      </c>
      <c r="O23" s="18">
        <v>1000</v>
      </c>
      <c r="P23" s="18">
        <f>O23*C23</f>
        <v>1000</v>
      </c>
      <c r="Q23" s="18">
        <v>950</v>
      </c>
      <c r="R23" s="18">
        <f>Q23*C23</f>
        <v>950</v>
      </c>
      <c r="S23" s="18">
        <v>1000</v>
      </c>
      <c r="T23" s="18">
        <f>S23*C23</f>
        <v>1000</v>
      </c>
    </row>
    <row r="24" spans="1:20" ht="15.75">
      <c r="A24" s="66"/>
      <c r="B24" s="28"/>
      <c r="C24" s="67"/>
      <c r="D24" s="29"/>
      <c r="E24" s="18"/>
      <c r="F24" s="17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</row>
    <row r="25" spans="1:20" ht="15.75">
      <c r="A25" s="66">
        <v>21025</v>
      </c>
      <c r="B25" s="26" t="s">
        <v>26</v>
      </c>
      <c r="C25" s="67">
        <v>500</v>
      </c>
      <c r="D25" s="29" t="s">
        <v>27</v>
      </c>
      <c r="E25" s="18">
        <v>3</v>
      </c>
      <c r="F25" s="17">
        <f t="shared" si="0"/>
        <v>1500</v>
      </c>
      <c r="G25" s="18">
        <v>4.65</v>
      </c>
      <c r="H25" s="18">
        <f>G25*C25</f>
        <v>2325</v>
      </c>
      <c r="I25" s="18">
        <v>2.5</v>
      </c>
      <c r="J25" s="18">
        <f>I25*C25</f>
        <v>1250</v>
      </c>
      <c r="K25" s="18">
        <v>5</v>
      </c>
      <c r="L25" s="18">
        <f>K25*C25</f>
        <v>2500</v>
      </c>
      <c r="M25" s="18">
        <v>3.6</v>
      </c>
      <c r="N25" s="18">
        <f>M25*C25</f>
        <v>1800</v>
      </c>
      <c r="O25" s="18">
        <v>5.5</v>
      </c>
      <c r="P25" s="18">
        <f>O25*C25</f>
        <v>2750</v>
      </c>
      <c r="Q25" s="18">
        <v>5.67</v>
      </c>
      <c r="R25" s="18">
        <f>Q25*C25</f>
        <v>2835</v>
      </c>
      <c r="S25" s="18">
        <v>5</v>
      </c>
      <c r="T25" s="18">
        <f>S25*C25</f>
        <v>2500</v>
      </c>
    </row>
    <row r="26" spans="1:20" ht="15.75">
      <c r="A26" s="66"/>
      <c r="B26" s="26"/>
      <c r="C26" s="67"/>
      <c r="D26" s="29"/>
      <c r="E26" s="18"/>
      <c r="F26" s="17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</row>
    <row r="27" spans="1:20" ht="15.75">
      <c r="A27" s="66">
        <v>21031</v>
      </c>
      <c r="B27" s="28" t="s">
        <v>28</v>
      </c>
      <c r="C27" s="67">
        <v>2</v>
      </c>
      <c r="D27" s="29" t="s">
        <v>29</v>
      </c>
      <c r="E27" s="18">
        <v>300</v>
      </c>
      <c r="F27" s="17">
        <f t="shared" si="0"/>
        <v>600</v>
      </c>
      <c r="G27" s="18">
        <v>165</v>
      </c>
      <c r="H27" s="18">
        <f>G27*C27</f>
        <v>330</v>
      </c>
      <c r="I27" s="18">
        <v>200</v>
      </c>
      <c r="J27" s="18">
        <f>I27*C27</f>
        <v>400</v>
      </c>
      <c r="K27" s="18">
        <v>125</v>
      </c>
      <c r="L27" s="18">
        <f>K27*C27</f>
        <v>250</v>
      </c>
      <c r="M27" s="18">
        <v>250</v>
      </c>
      <c r="N27" s="18">
        <f>M27*C27</f>
        <v>500</v>
      </c>
      <c r="O27" s="18">
        <v>150</v>
      </c>
      <c r="P27" s="18">
        <f>O27*C27</f>
        <v>300</v>
      </c>
      <c r="Q27" s="18">
        <v>210</v>
      </c>
      <c r="R27" s="18">
        <f>Q27*C27</f>
        <v>420</v>
      </c>
      <c r="S27" s="18">
        <v>200</v>
      </c>
      <c r="T27" s="18">
        <f>S27*C27</f>
        <v>400</v>
      </c>
    </row>
    <row r="28" spans="1:20" ht="15.75">
      <c r="A28" s="66"/>
      <c r="B28" s="28"/>
      <c r="C28" s="67"/>
      <c r="D28" s="29"/>
      <c r="E28" s="18"/>
      <c r="F28" s="17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</row>
    <row r="29" spans="1:20" ht="31.5">
      <c r="A29" s="66">
        <v>21052</v>
      </c>
      <c r="B29" s="28" t="s">
        <v>30</v>
      </c>
      <c r="C29" s="67">
        <v>13600</v>
      </c>
      <c r="D29" s="29" t="s">
        <v>23</v>
      </c>
      <c r="E29" s="18">
        <v>0.3</v>
      </c>
      <c r="F29" s="17">
        <f t="shared" si="0"/>
        <v>4080</v>
      </c>
      <c r="G29" s="18">
        <v>0.7</v>
      </c>
      <c r="H29" s="18">
        <f>G29*C29</f>
        <v>9520</v>
      </c>
      <c r="I29" s="18">
        <v>0.48</v>
      </c>
      <c r="J29" s="18">
        <f>I29*C29</f>
        <v>6528</v>
      </c>
      <c r="K29" s="18">
        <v>1</v>
      </c>
      <c r="L29" s="18">
        <f>K29*C29</f>
        <v>13600</v>
      </c>
      <c r="M29" s="18">
        <v>0.5</v>
      </c>
      <c r="N29" s="18">
        <f>M29*C29</f>
        <v>6800</v>
      </c>
      <c r="O29" s="18">
        <v>0.25</v>
      </c>
      <c r="P29" s="18">
        <f>O29*C29</f>
        <v>3400</v>
      </c>
      <c r="Q29" s="18">
        <v>0.7</v>
      </c>
      <c r="R29" s="18">
        <f>Q29*C29</f>
        <v>9520</v>
      </c>
      <c r="S29" s="18">
        <v>0.4</v>
      </c>
      <c r="T29" s="18">
        <f>S29*C29</f>
        <v>5440</v>
      </c>
    </row>
    <row r="30" spans="1:20" ht="15.75">
      <c r="A30" s="66"/>
      <c r="B30" s="28"/>
      <c r="C30" s="67"/>
      <c r="D30" s="29"/>
      <c r="E30" s="18"/>
      <c r="F30" s="17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</row>
    <row r="31" spans="1:20" ht="31.5">
      <c r="A31" s="66">
        <v>90001</v>
      </c>
      <c r="B31" s="28" t="s">
        <v>31</v>
      </c>
      <c r="C31" s="67">
        <v>60</v>
      </c>
      <c r="D31" s="29" t="s">
        <v>27</v>
      </c>
      <c r="E31" s="18">
        <v>40</v>
      </c>
      <c r="F31" s="17">
        <f t="shared" si="0"/>
        <v>2400</v>
      </c>
      <c r="G31" s="18">
        <v>12</v>
      </c>
      <c r="H31" s="18">
        <f>G31*C31</f>
        <v>720</v>
      </c>
      <c r="I31" s="18">
        <v>60</v>
      </c>
      <c r="J31" s="18">
        <f>I31*C31</f>
        <v>3600</v>
      </c>
      <c r="K31" s="18">
        <v>35</v>
      </c>
      <c r="L31" s="18">
        <f>K31*C31</f>
        <v>2100</v>
      </c>
      <c r="M31" s="18">
        <v>30</v>
      </c>
      <c r="N31" s="18">
        <f>M31*C31</f>
        <v>1800</v>
      </c>
      <c r="O31" s="18">
        <v>30</v>
      </c>
      <c r="P31" s="18">
        <f>O31*C31</f>
        <v>1800</v>
      </c>
      <c r="Q31" s="18">
        <v>45</v>
      </c>
      <c r="R31" s="18">
        <f>Q31*C31</f>
        <v>2700</v>
      </c>
      <c r="S31" s="18">
        <v>70</v>
      </c>
      <c r="T31" s="18">
        <f>S31*C31</f>
        <v>4200</v>
      </c>
    </row>
    <row r="32" spans="1:20" ht="15.75">
      <c r="A32" s="66"/>
      <c r="B32" s="28"/>
      <c r="C32" s="67"/>
      <c r="D32" s="29"/>
      <c r="E32" s="18"/>
      <c r="F32" s="17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</row>
    <row r="33" spans="1:20" ht="15.75">
      <c r="A33" s="66">
        <v>90002</v>
      </c>
      <c r="B33" s="28" t="s">
        <v>32</v>
      </c>
      <c r="C33" s="67">
        <v>1</v>
      </c>
      <c r="D33" s="29" t="s">
        <v>20</v>
      </c>
      <c r="E33" s="18">
        <v>132483</v>
      </c>
      <c r="F33" s="17">
        <f t="shared" si="0"/>
        <v>132483</v>
      </c>
      <c r="G33" s="18">
        <v>86743</v>
      </c>
      <c r="H33" s="18">
        <f>G33*C33</f>
        <v>86743</v>
      </c>
      <c r="I33" s="18">
        <v>92181</v>
      </c>
      <c r="J33" s="18">
        <f>I33*C33</f>
        <v>92181</v>
      </c>
      <c r="K33" s="18">
        <v>90000</v>
      </c>
      <c r="L33" s="18">
        <f>K33*C33</f>
        <v>90000</v>
      </c>
      <c r="M33" s="18">
        <v>142400</v>
      </c>
      <c r="N33" s="18">
        <f>M33*C33</f>
        <v>142400</v>
      </c>
      <c r="O33" s="18">
        <v>224000</v>
      </c>
      <c r="P33" s="18">
        <f>O33*C33</f>
        <v>224000</v>
      </c>
      <c r="Q33" s="18">
        <v>157589</v>
      </c>
      <c r="R33" s="18">
        <f>Q33*C33</f>
        <v>157589</v>
      </c>
      <c r="S33" s="18">
        <v>210000</v>
      </c>
      <c r="T33" s="18">
        <f>S33*C33</f>
        <v>210000</v>
      </c>
    </row>
    <row r="34" spans="1:20" ht="15.75">
      <c r="A34" s="66"/>
      <c r="B34" s="28"/>
      <c r="C34" s="67"/>
      <c r="D34" s="29"/>
      <c r="E34" s="18"/>
      <c r="F34" s="17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</row>
    <row r="35" spans="1:20" ht="15.75">
      <c r="A35" s="66">
        <v>20204</v>
      </c>
      <c r="B35" s="28" t="s">
        <v>35</v>
      </c>
      <c r="C35" s="67">
        <v>9626</v>
      </c>
      <c r="D35" s="29" t="s">
        <v>36</v>
      </c>
      <c r="E35" s="18">
        <v>1</v>
      </c>
      <c r="F35" s="17">
        <f>ROUND(C35*E35,2)</f>
        <v>9626</v>
      </c>
      <c r="G35" s="18">
        <v>6.5</v>
      </c>
      <c r="H35" s="18">
        <f>G35*C35</f>
        <v>62569</v>
      </c>
      <c r="I35" s="18">
        <v>10</v>
      </c>
      <c r="J35" s="18">
        <f>I35*C35</f>
        <v>96260</v>
      </c>
      <c r="K35" s="18">
        <v>8</v>
      </c>
      <c r="L35" s="18">
        <f>K35*C35</f>
        <v>77008</v>
      </c>
      <c r="M35" s="18">
        <v>5.95</v>
      </c>
      <c r="N35" s="18">
        <f>M35*C35</f>
        <v>57274.700000000004</v>
      </c>
      <c r="O35" s="18">
        <v>2</v>
      </c>
      <c r="P35" s="18">
        <f>O35*C35</f>
        <v>19252</v>
      </c>
      <c r="Q35" s="18">
        <v>7.5</v>
      </c>
      <c r="R35" s="18">
        <f>Q35*C35</f>
        <v>72195</v>
      </c>
      <c r="S35" s="18">
        <v>8</v>
      </c>
      <c r="T35" s="18">
        <f>S35*C35</f>
        <v>77008</v>
      </c>
    </row>
    <row r="36" spans="1:20" ht="15.75" customHeight="1">
      <c r="A36" s="22"/>
      <c r="B36" s="22"/>
      <c r="C36" s="22"/>
      <c r="D36" s="22"/>
      <c r="E36" s="27"/>
      <c r="F36" s="21" t="s">
        <v>33</v>
      </c>
      <c r="G36" s="21" t="s">
        <v>33</v>
      </c>
      <c r="H36" s="18"/>
      <c r="I36" s="21" t="s">
        <v>33</v>
      </c>
      <c r="J36" s="18"/>
      <c r="K36" s="21" t="s">
        <v>33</v>
      </c>
      <c r="L36" s="18"/>
      <c r="M36" s="21" t="s">
        <v>33</v>
      </c>
      <c r="N36" s="18"/>
      <c r="O36" s="21" t="s">
        <v>33</v>
      </c>
      <c r="P36" s="18"/>
      <c r="Q36" s="21" t="s">
        <v>33</v>
      </c>
      <c r="R36" s="18"/>
      <c r="S36" s="21" t="s">
        <v>33</v>
      </c>
      <c r="T36" s="18"/>
    </row>
    <row r="37" spans="1:6" ht="15.75">
      <c r="A37" s="22"/>
      <c r="B37" s="22"/>
      <c r="C37" s="22"/>
      <c r="D37" s="22"/>
      <c r="E37" s="27"/>
      <c r="F37" s="22"/>
    </row>
    <row r="38" spans="1:20" ht="15.75" customHeight="1">
      <c r="A38" s="22" t="s">
        <v>34</v>
      </c>
      <c r="B38" s="22"/>
      <c r="C38" s="22"/>
      <c r="D38" s="22"/>
      <c r="E38" s="27"/>
      <c r="F38" s="23">
        <f>SUM(F15:F35)</f>
        <v>181469</v>
      </c>
      <c r="G38" s="18">
        <f>SUM(H15:H35)</f>
        <v>227352</v>
      </c>
      <c r="H38" s="18"/>
      <c r="I38" s="18">
        <f>SUM(J15:J35)</f>
        <v>240575</v>
      </c>
      <c r="J38" s="18"/>
      <c r="K38" s="18">
        <f>SUM(L15:L35)</f>
        <v>249758</v>
      </c>
      <c r="L38" s="18"/>
      <c r="M38" s="18">
        <f>SUM(N15:N35)</f>
        <v>249954.7</v>
      </c>
      <c r="N38" s="18"/>
      <c r="O38" s="18">
        <f>SUM(P15:P35)</f>
        <v>286222</v>
      </c>
      <c r="P38" s="18"/>
      <c r="Q38" s="18">
        <f>SUM(R15:R35)</f>
        <v>310965</v>
      </c>
      <c r="R38" s="18"/>
      <c r="S38" s="18">
        <f>SUM(T15:T35)</f>
        <v>372448</v>
      </c>
      <c r="T38" s="18"/>
    </row>
    <row r="39" spans="1:6" ht="15.75">
      <c r="A39" s="34"/>
      <c r="B39" s="35"/>
      <c r="C39" s="36"/>
      <c r="D39" s="37"/>
      <c r="E39" s="16"/>
      <c r="F39" s="17"/>
    </row>
    <row r="40" spans="1:20" ht="15.75">
      <c r="A40" s="34"/>
      <c r="B40" s="35"/>
      <c r="C40" s="36"/>
      <c r="D40" s="37"/>
      <c r="E40" s="16"/>
      <c r="F40" s="17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</row>
    <row r="41" spans="1:6" ht="15.75">
      <c r="A41" s="34"/>
      <c r="B41" s="35"/>
      <c r="C41" s="36"/>
      <c r="D41" s="37"/>
      <c r="E41" s="16"/>
      <c r="F41" s="17"/>
    </row>
    <row r="42" spans="1:20" ht="15.75">
      <c r="A42" s="34"/>
      <c r="B42" s="35"/>
      <c r="C42" s="36"/>
      <c r="D42" s="37"/>
      <c r="E42" s="16"/>
      <c r="F42" s="17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</row>
    <row r="43" spans="1:6" ht="15.75">
      <c r="A43" s="34"/>
      <c r="B43" s="35"/>
      <c r="C43" s="36"/>
      <c r="D43" s="37"/>
      <c r="E43" s="16"/>
      <c r="F43" s="17"/>
    </row>
    <row r="44" spans="1:20" ht="15.75">
      <c r="A44" s="34"/>
      <c r="B44" s="38"/>
      <c r="C44" s="36"/>
      <c r="D44" s="37"/>
      <c r="E44" s="16"/>
      <c r="F44" s="17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</row>
    <row r="45" spans="1:6" ht="15.75">
      <c r="A45" s="34"/>
      <c r="B45" s="38"/>
      <c r="C45" s="36"/>
      <c r="D45" s="37"/>
      <c r="E45" s="16"/>
      <c r="F45" s="17"/>
    </row>
    <row r="46" spans="1:20" ht="15.75">
      <c r="A46" s="34"/>
      <c r="B46" s="35"/>
      <c r="C46" s="36"/>
      <c r="D46" s="37"/>
      <c r="E46" s="16"/>
      <c r="F46" s="17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</row>
    <row r="47" spans="1:6" ht="15.75">
      <c r="A47" s="34"/>
      <c r="B47" s="35"/>
      <c r="C47" s="36"/>
      <c r="D47" s="37"/>
      <c r="E47" s="16"/>
      <c r="F47" s="17"/>
    </row>
    <row r="48" spans="1:20" ht="15.75">
      <c r="A48" s="34"/>
      <c r="B48" s="35"/>
      <c r="C48" s="36"/>
      <c r="D48" s="37"/>
      <c r="E48" s="16"/>
      <c r="F48" s="17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</row>
    <row r="49" spans="1:6" ht="15.75">
      <c r="A49" s="34"/>
      <c r="B49" s="35"/>
      <c r="C49" s="36"/>
      <c r="D49" s="37"/>
      <c r="E49" s="16"/>
      <c r="F49" s="17"/>
    </row>
    <row r="50" spans="1:20" ht="15.75">
      <c r="A50" s="34"/>
      <c r="B50" s="38"/>
      <c r="C50" s="36"/>
      <c r="D50" s="37"/>
      <c r="E50" s="16"/>
      <c r="F50" s="17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</row>
    <row r="51" spans="1:6" ht="15.75">
      <c r="A51" s="34"/>
      <c r="B51" s="38"/>
      <c r="C51" s="36"/>
      <c r="D51" s="37"/>
      <c r="E51" s="16"/>
      <c r="F51" s="17"/>
    </row>
    <row r="52" spans="1:20" ht="15.75">
      <c r="A52" s="34"/>
      <c r="B52" s="35"/>
      <c r="C52" s="36"/>
      <c r="D52" s="37"/>
      <c r="E52" s="16"/>
      <c r="F52" s="17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</row>
    <row r="53" spans="1:6" ht="15.75">
      <c r="A53" s="34"/>
      <c r="B53" s="35"/>
      <c r="C53" s="36"/>
      <c r="D53" s="37"/>
      <c r="E53" s="16"/>
      <c r="F53" s="17"/>
    </row>
    <row r="54" spans="1:20" ht="15.75">
      <c r="A54" s="34"/>
      <c r="B54" s="35"/>
      <c r="C54" s="36"/>
      <c r="D54" s="37"/>
      <c r="E54" s="16"/>
      <c r="F54" s="17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</row>
    <row r="55" spans="1:6" ht="15.75">
      <c r="A55" s="34"/>
      <c r="B55" s="35"/>
      <c r="C55" s="36"/>
      <c r="D55" s="37"/>
      <c r="E55" s="16"/>
      <c r="F55" s="17"/>
    </row>
    <row r="56" spans="1:20" ht="15.75">
      <c r="A56" s="34"/>
      <c r="B56" s="35"/>
      <c r="C56" s="36"/>
      <c r="D56" s="37"/>
      <c r="E56" s="16"/>
      <c r="F56" s="17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</row>
    <row r="57" spans="1:6" ht="15.75">
      <c r="A57" s="34"/>
      <c r="B57" s="35"/>
      <c r="C57" s="36"/>
      <c r="D57" s="37"/>
      <c r="E57" s="16"/>
      <c r="F57" s="17"/>
    </row>
    <row r="58" spans="1:20" s="64" customFormat="1" ht="15.75" customHeight="1">
      <c r="A58" s="39"/>
      <c r="B58" s="38"/>
      <c r="C58" s="40"/>
      <c r="D58" s="41"/>
      <c r="E58" s="16"/>
      <c r="F58" s="17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</row>
    <row r="59" spans="1:6" s="64" customFormat="1" ht="15.75" customHeight="1">
      <c r="A59" s="39"/>
      <c r="B59" s="38"/>
      <c r="C59" s="40"/>
      <c r="D59" s="41"/>
      <c r="E59" s="16"/>
      <c r="F59" s="17"/>
    </row>
    <row r="60" spans="1:20" s="64" customFormat="1" ht="15.75" customHeight="1">
      <c r="A60" s="39"/>
      <c r="B60" s="38"/>
      <c r="C60" s="40"/>
      <c r="D60" s="41"/>
      <c r="E60" s="16"/>
      <c r="F60" s="17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</row>
    <row r="61" spans="1:20" ht="15.75">
      <c r="A61" s="39"/>
      <c r="B61" s="38"/>
      <c r="C61" s="40"/>
      <c r="D61" s="41"/>
      <c r="E61" s="42"/>
      <c r="F61" s="56"/>
      <c r="G61" s="56"/>
      <c r="H61" s="24"/>
      <c r="I61" s="56"/>
      <c r="J61" s="24"/>
      <c r="K61" s="56"/>
      <c r="L61" s="24"/>
      <c r="M61" s="56"/>
      <c r="N61" s="24"/>
      <c r="O61" s="56"/>
      <c r="P61" s="25"/>
      <c r="Q61" s="56"/>
      <c r="R61" s="25"/>
      <c r="S61" s="56"/>
      <c r="T61" s="25"/>
    </row>
    <row r="62" spans="1:20" ht="15.75">
      <c r="A62" s="39"/>
      <c r="B62" s="38"/>
      <c r="C62" s="40"/>
      <c r="D62" s="41"/>
      <c r="E62" s="42"/>
      <c r="F62" s="57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</row>
    <row r="63" spans="1:19" s="22" customFormat="1" ht="15.75">
      <c r="A63" s="39"/>
      <c r="B63" s="38"/>
      <c r="C63" s="40"/>
      <c r="D63" s="41"/>
      <c r="E63" s="42"/>
      <c r="F63" s="58"/>
      <c r="G63" s="27"/>
      <c r="I63" s="27"/>
      <c r="K63" s="27"/>
      <c r="M63" s="27"/>
      <c r="O63" s="27"/>
      <c r="Q63" s="27"/>
      <c r="S63" s="27"/>
    </row>
    <row r="64" spans="1:20" ht="15.75">
      <c r="A64" s="39"/>
      <c r="B64" s="38"/>
      <c r="C64" s="40"/>
      <c r="D64" s="41"/>
      <c r="E64" s="42"/>
      <c r="F64" s="57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</row>
    <row r="65" spans="1:6" ht="15.75">
      <c r="A65" s="39"/>
      <c r="B65" s="38"/>
      <c r="C65" s="40"/>
      <c r="D65" s="41"/>
      <c r="E65" s="42"/>
      <c r="F65" s="57"/>
    </row>
    <row r="66" spans="1:20" ht="15.75">
      <c r="A66" s="33"/>
      <c r="B66" s="30"/>
      <c r="C66" s="19"/>
      <c r="D66" s="20"/>
      <c r="E66" s="30"/>
      <c r="F66" s="30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</row>
    <row r="67" spans="1:6" ht="15.75">
      <c r="A67" s="43"/>
      <c r="B67" s="30"/>
      <c r="C67" s="19"/>
      <c r="D67" s="20"/>
      <c r="E67" s="30"/>
      <c r="F67" s="30"/>
    </row>
    <row r="68" spans="1:20" ht="15.75">
      <c r="A68" s="20"/>
      <c r="B68" s="30"/>
      <c r="C68" s="19"/>
      <c r="D68" s="20"/>
      <c r="E68" s="30"/>
      <c r="F68" s="30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</row>
    <row r="69" spans="1:20" ht="15.75">
      <c r="A69" s="44"/>
      <c r="B69" s="28"/>
      <c r="C69" s="45"/>
      <c r="D69" s="15"/>
      <c r="E69" s="16"/>
      <c r="F69" s="17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</row>
    <row r="70" spans="1:20" ht="15.75">
      <c r="A70" s="46"/>
      <c r="B70" s="26"/>
      <c r="C70" s="14"/>
      <c r="D70" s="29"/>
      <c r="E70" s="47"/>
      <c r="F70" s="59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</row>
    <row r="71" spans="1:20" ht="15.75">
      <c r="A71" s="46"/>
      <c r="B71" s="26"/>
      <c r="C71" s="14"/>
      <c r="D71" s="29"/>
      <c r="E71" s="47"/>
      <c r="F71" s="59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</row>
    <row r="72" spans="1:20" ht="15.75">
      <c r="A72" s="46"/>
      <c r="B72" s="26"/>
      <c r="C72" s="14"/>
      <c r="D72" s="29"/>
      <c r="E72" s="47"/>
      <c r="F72" s="59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</row>
    <row r="73" spans="1:20" ht="15.75">
      <c r="A73" s="33"/>
      <c r="B73" s="30"/>
      <c r="C73" s="19"/>
      <c r="D73" s="20"/>
      <c r="E73" s="30"/>
      <c r="F73" s="30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</row>
    <row r="74" spans="1:20" ht="15.75">
      <c r="A74" s="43"/>
      <c r="B74" s="30"/>
      <c r="C74" s="19"/>
      <c r="D74" s="20"/>
      <c r="E74" s="30"/>
      <c r="F74" s="30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</row>
    <row r="75" spans="1:20" ht="15.75">
      <c r="A75" s="20"/>
      <c r="B75" s="30"/>
      <c r="C75" s="19"/>
      <c r="D75" s="20"/>
      <c r="E75" s="30"/>
      <c r="F75" s="30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</row>
    <row r="76" spans="1:20" ht="15.75">
      <c r="A76" s="46"/>
      <c r="B76" s="26"/>
      <c r="C76" s="14"/>
      <c r="D76" s="29"/>
      <c r="E76" s="16"/>
      <c r="F76" s="17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</row>
    <row r="77" spans="1:20" ht="15.75">
      <c r="A77" s="46"/>
      <c r="B77" s="26"/>
      <c r="C77" s="14"/>
      <c r="D77" s="29"/>
      <c r="E77" s="16"/>
      <c r="F77" s="17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</row>
    <row r="78" spans="1:20" ht="15.75">
      <c r="A78" s="44"/>
      <c r="B78" s="28"/>
      <c r="C78" s="45"/>
      <c r="D78" s="37"/>
      <c r="E78" s="16"/>
      <c r="F78" s="17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</row>
    <row r="79" spans="1:20" ht="15.75">
      <c r="A79" s="44"/>
      <c r="B79" s="28"/>
      <c r="C79" s="45"/>
      <c r="D79" s="37"/>
      <c r="E79" s="16"/>
      <c r="F79" s="17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</row>
    <row r="80" spans="1:20" ht="15.75">
      <c r="A80" s="34"/>
      <c r="B80" s="35"/>
      <c r="C80" s="36"/>
      <c r="D80" s="29"/>
      <c r="E80" s="16"/>
      <c r="F80" s="17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</row>
    <row r="81" spans="1:20" ht="15.75">
      <c r="A81" s="34"/>
      <c r="B81" s="35"/>
      <c r="C81" s="36"/>
      <c r="D81" s="29"/>
      <c r="E81" s="16"/>
      <c r="F81" s="17"/>
      <c r="G81" s="21"/>
      <c r="H81" s="18"/>
      <c r="I81" s="18"/>
      <c r="J81" s="18"/>
      <c r="K81" s="21"/>
      <c r="L81" s="18"/>
      <c r="M81" s="21"/>
      <c r="N81" s="18"/>
      <c r="O81" s="21"/>
      <c r="P81" s="18"/>
      <c r="Q81" s="21"/>
      <c r="R81" s="18"/>
      <c r="S81" s="21"/>
      <c r="T81" s="18"/>
    </row>
    <row r="82" spans="1:20" ht="15.75">
      <c r="A82" s="34"/>
      <c r="B82" s="35"/>
      <c r="C82" s="36"/>
      <c r="D82" s="29"/>
      <c r="E82" s="16"/>
      <c r="F82" s="17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</row>
    <row r="83" spans="1:20" ht="15.75">
      <c r="A83" s="34"/>
      <c r="B83" s="35"/>
      <c r="C83" s="36"/>
      <c r="D83" s="29"/>
      <c r="E83" s="16"/>
      <c r="F83" s="17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</row>
    <row r="84" spans="1:20" ht="15.75">
      <c r="A84" s="34"/>
      <c r="B84" s="35"/>
      <c r="C84" s="36"/>
      <c r="D84" s="37"/>
      <c r="E84" s="16"/>
      <c r="F84" s="17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</row>
    <row r="85" spans="1:20" ht="15.75">
      <c r="A85" s="34"/>
      <c r="B85" s="35"/>
      <c r="C85" s="36"/>
      <c r="D85" s="37"/>
      <c r="E85" s="16"/>
      <c r="F85" s="17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</row>
    <row r="86" spans="1:20" s="22" customFormat="1" ht="15.75">
      <c r="A86" s="39"/>
      <c r="B86" s="38"/>
      <c r="C86" s="40"/>
      <c r="D86" s="29"/>
      <c r="E86" s="16"/>
      <c r="F86" s="17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</row>
    <row r="87" spans="1:20" ht="15.75">
      <c r="A87" s="39"/>
      <c r="B87" s="38"/>
      <c r="C87" s="40"/>
      <c r="D87" s="29"/>
      <c r="E87" s="16"/>
      <c r="F87" s="17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</row>
    <row r="88" spans="1:20" ht="15.75">
      <c r="A88" s="34"/>
      <c r="B88" s="35"/>
      <c r="C88" s="36"/>
      <c r="D88" s="37"/>
      <c r="E88" s="16"/>
      <c r="F88" s="17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</row>
    <row r="89" spans="1:20" ht="15.75">
      <c r="A89" s="34"/>
      <c r="B89" s="35"/>
      <c r="C89" s="36"/>
      <c r="D89" s="37"/>
      <c r="E89" s="16"/>
      <c r="F89" s="17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</row>
    <row r="90" spans="1:20" ht="15.75">
      <c r="A90" s="34"/>
      <c r="B90" s="35"/>
      <c r="C90" s="36"/>
      <c r="D90" s="29"/>
      <c r="E90" s="16"/>
      <c r="F90" s="17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</row>
    <row r="91" spans="1:20" ht="15.75">
      <c r="A91" s="34"/>
      <c r="B91" s="35"/>
      <c r="C91" s="36"/>
      <c r="D91" s="29"/>
      <c r="E91" s="16"/>
      <c r="F91" s="17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</row>
    <row r="92" spans="1:20" ht="15.75">
      <c r="A92" s="34"/>
      <c r="B92" s="35"/>
      <c r="C92" s="36"/>
      <c r="D92" s="29"/>
      <c r="E92" s="16"/>
      <c r="F92" s="17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</row>
    <row r="93" spans="1:20" ht="15.75">
      <c r="A93" s="34"/>
      <c r="B93" s="35"/>
      <c r="C93" s="36"/>
      <c r="D93" s="29"/>
      <c r="E93" s="16"/>
      <c r="F93" s="17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</row>
    <row r="94" spans="1:20" ht="15.75">
      <c r="A94" s="34"/>
      <c r="B94" s="35"/>
      <c r="C94" s="36"/>
      <c r="D94" s="29"/>
      <c r="E94" s="16"/>
      <c r="F94" s="17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</row>
    <row r="95" spans="1:20" ht="15.75">
      <c r="A95" s="34"/>
      <c r="B95" s="35"/>
      <c r="C95" s="36"/>
      <c r="D95" s="29"/>
      <c r="E95" s="16"/>
      <c r="F95" s="17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</row>
    <row r="96" spans="1:20" ht="15.75">
      <c r="A96" s="34"/>
      <c r="B96" s="35"/>
      <c r="C96" s="36"/>
      <c r="D96" s="29"/>
      <c r="E96" s="16"/>
      <c r="F96" s="17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</row>
    <row r="97" spans="1:20" ht="15.75">
      <c r="A97" s="34"/>
      <c r="B97" s="35"/>
      <c r="C97" s="36"/>
      <c r="D97" s="29"/>
      <c r="E97" s="16"/>
      <c r="F97" s="17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</row>
    <row r="98" spans="1:20" ht="15.75">
      <c r="A98" s="34"/>
      <c r="B98" s="35"/>
      <c r="C98" s="36"/>
      <c r="D98" s="37"/>
      <c r="E98" s="16"/>
      <c r="F98" s="17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</row>
    <row r="99" spans="1:20" ht="15.75">
      <c r="A99" s="34"/>
      <c r="B99" s="35"/>
      <c r="C99" s="36"/>
      <c r="D99" s="37"/>
      <c r="E99" s="16"/>
      <c r="F99" s="17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</row>
    <row r="100" spans="1:20" ht="15.75">
      <c r="A100" s="34"/>
      <c r="B100" s="35"/>
      <c r="C100" s="36"/>
      <c r="D100" s="37"/>
      <c r="E100" s="16"/>
      <c r="F100" s="17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</row>
    <row r="101" spans="1:20" ht="15.75">
      <c r="A101" s="34"/>
      <c r="B101" s="35"/>
      <c r="C101" s="36"/>
      <c r="D101" s="37"/>
      <c r="E101" s="16"/>
      <c r="F101" s="17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</row>
    <row r="102" spans="1:20" ht="15.75">
      <c r="A102" s="34"/>
      <c r="B102" s="35"/>
      <c r="C102" s="36"/>
      <c r="D102" s="29"/>
      <c r="E102" s="16"/>
      <c r="F102" s="17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</row>
    <row r="103" spans="1:20" ht="15.75">
      <c r="A103" s="39"/>
      <c r="B103" s="38"/>
      <c r="C103" s="40"/>
      <c r="D103" s="41"/>
      <c r="E103" s="42"/>
      <c r="F103" s="56"/>
      <c r="G103" s="56"/>
      <c r="H103" s="18"/>
      <c r="I103" s="56"/>
      <c r="J103" s="18"/>
      <c r="K103" s="56"/>
      <c r="L103" s="18"/>
      <c r="M103" s="56"/>
      <c r="N103" s="18"/>
      <c r="O103" s="56"/>
      <c r="P103" s="18"/>
      <c r="Q103" s="56"/>
      <c r="R103" s="18"/>
      <c r="S103" s="56"/>
      <c r="T103" s="18"/>
    </row>
    <row r="104" spans="1:6" ht="15.75">
      <c r="A104" s="39"/>
      <c r="B104" s="38"/>
      <c r="C104" s="40"/>
      <c r="D104" s="41"/>
      <c r="E104" s="42"/>
      <c r="F104" s="57"/>
    </row>
    <row r="105" spans="1:20" ht="15.75">
      <c r="A105" s="39"/>
      <c r="B105" s="38"/>
      <c r="C105" s="40"/>
      <c r="D105" s="41"/>
      <c r="E105" s="42"/>
      <c r="F105" s="5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</row>
    <row r="106" spans="1:6" ht="15.75">
      <c r="A106" s="39"/>
      <c r="B106" s="38"/>
      <c r="C106" s="40"/>
      <c r="D106" s="41"/>
      <c r="E106" s="42"/>
      <c r="F106" s="57"/>
    </row>
    <row r="107" spans="1:20" ht="15.75">
      <c r="A107" s="39"/>
      <c r="B107" s="38"/>
      <c r="C107" s="40"/>
      <c r="D107" s="41"/>
      <c r="E107" s="42"/>
      <c r="F107" s="57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</row>
    <row r="108" spans="1:6" ht="15.75">
      <c r="A108" s="33"/>
      <c r="B108" s="30"/>
      <c r="C108" s="19"/>
      <c r="D108" s="20"/>
      <c r="E108" s="30"/>
      <c r="F108" s="30"/>
    </row>
    <row r="109" spans="1:20" ht="15.75">
      <c r="A109" s="43"/>
      <c r="B109" s="30"/>
      <c r="C109" s="19"/>
      <c r="D109" s="20"/>
      <c r="E109" s="30"/>
      <c r="F109" s="30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</row>
    <row r="110" spans="1:6" ht="15.75">
      <c r="A110" s="20"/>
      <c r="B110" s="30"/>
      <c r="C110" s="19"/>
      <c r="D110" s="20"/>
      <c r="E110" s="30"/>
      <c r="F110" s="30"/>
    </row>
    <row r="111" spans="1:20" ht="15.75">
      <c r="A111" s="44"/>
      <c r="B111" s="28"/>
      <c r="C111" s="45"/>
      <c r="D111" s="37"/>
      <c r="E111" s="16"/>
      <c r="F111" s="17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</row>
    <row r="112" spans="1:6" ht="15.75">
      <c r="A112" s="44"/>
      <c r="B112" s="28"/>
      <c r="C112" s="45"/>
      <c r="D112" s="37"/>
      <c r="E112" s="16"/>
      <c r="F112" s="17"/>
    </row>
    <row r="113" spans="1:20" ht="15.75">
      <c r="A113" s="44"/>
      <c r="B113" s="28"/>
      <c r="C113" s="45"/>
      <c r="D113" s="29"/>
      <c r="E113" s="16"/>
      <c r="F113" s="17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</row>
    <row r="114" spans="1:20" s="22" customFormat="1" ht="15.75">
      <c r="A114" s="44"/>
      <c r="B114" s="28"/>
      <c r="C114" s="45"/>
      <c r="D114" s="29"/>
      <c r="E114" s="16"/>
      <c r="F114" s="17"/>
      <c r="G114" s="31"/>
      <c r="H114" s="24"/>
      <c r="I114" s="24"/>
      <c r="J114" s="24"/>
      <c r="K114" s="31"/>
      <c r="L114" s="24"/>
      <c r="M114" s="31"/>
      <c r="N114" s="24"/>
      <c r="O114" s="31"/>
      <c r="P114" s="25"/>
      <c r="Q114" s="31"/>
      <c r="R114" s="25"/>
      <c r="S114" s="31"/>
      <c r="T114" s="25"/>
    </row>
    <row r="115" spans="1:20" s="22" customFormat="1" ht="15.75">
      <c r="A115" s="44"/>
      <c r="B115" s="28"/>
      <c r="C115" s="45"/>
      <c r="D115" s="29"/>
      <c r="E115" s="16"/>
      <c r="F115" s="17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</row>
    <row r="116" spans="1:19" s="22" customFormat="1" ht="15.75">
      <c r="A116" s="44"/>
      <c r="B116" s="28"/>
      <c r="C116" s="45"/>
      <c r="D116" s="29"/>
      <c r="E116" s="16"/>
      <c r="F116" s="17"/>
      <c r="G116" s="27"/>
      <c r="K116" s="27"/>
      <c r="M116" s="27"/>
      <c r="O116" s="27"/>
      <c r="Q116" s="27"/>
      <c r="S116" s="27"/>
    </row>
    <row r="117" spans="1:20" s="22" customFormat="1" ht="15.75">
      <c r="A117" s="46"/>
      <c r="B117" s="26"/>
      <c r="C117" s="14"/>
      <c r="D117" s="29"/>
      <c r="E117" s="16"/>
      <c r="F117" s="17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</row>
    <row r="118" spans="1:6" s="22" customFormat="1" ht="15.75">
      <c r="A118" s="46"/>
      <c r="B118" s="26"/>
      <c r="C118" s="14"/>
      <c r="D118" s="29"/>
      <c r="E118" s="16"/>
      <c r="F118" s="17"/>
    </row>
    <row r="119" spans="1:20" s="22" customFormat="1" ht="15.75">
      <c r="A119" s="44"/>
      <c r="B119" s="28"/>
      <c r="C119" s="45"/>
      <c r="D119" s="15"/>
      <c r="E119" s="16"/>
      <c r="F119" s="17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</row>
    <row r="120" spans="1:6" s="22" customFormat="1" ht="15.75">
      <c r="A120" s="44"/>
      <c r="B120" s="28"/>
      <c r="C120" s="45"/>
      <c r="D120" s="15"/>
      <c r="E120" s="16"/>
      <c r="F120" s="17"/>
    </row>
    <row r="121" spans="1:20" s="22" customFormat="1" ht="15.75">
      <c r="A121" s="44"/>
      <c r="B121" s="28"/>
      <c r="C121" s="45"/>
      <c r="D121" s="15"/>
      <c r="E121" s="16"/>
      <c r="F121" s="17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</row>
    <row r="122" spans="1:6" s="22" customFormat="1" ht="15.75">
      <c r="A122" s="44"/>
      <c r="B122" s="28"/>
      <c r="C122" s="45"/>
      <c r="D122" s="15"/>
      <c r="E122" s="16"/>
      <c r="F122" s="17"/>
    </row>
    <row r="123" spans="1:20" s="22" customFormat="1" ht="15.75">
      <c r="A123" s="44"/>
      <c r="B123" s="28"/>
      <c r="C123" s="45"/>
      <c r="D123" s="29"/>
      <c r="E123" s="16"/>
      <c r="F123" s="17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</row>
    <row r="124" spans="1:6" s="22" customFormat="1" ht="15.75">
      <c r="A124" s="44"/>
      <c r="B124" s="28"/>
      <c r="C124" s="45"/>
      <c r="D124" s="29"/>
      <c r="E124" s="16"/>
      <c r="F124" s="17"/>
    </row>
    <row r="125" spans="1:20" s="22" customFormat="1" ht="15.75">
      <c r="A125" s="44"/>
      <c r="B125" s="28"/>
      <c r="C125" s="45"/>
      <c r="D125" s="29"/>
      <c r="E125" s="16"/>
      <c r="F125" s="17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</row>
    <row r="126" spans="1:19" s="22" customFormat="1" ht="15.75">
      <c r="A126" s="46"/>
      <c r="B126" s="26"/>
      <c r="C126" s="14"/>
      <c r="D126" s="29"/>
      <c r="E126" s="47"/>
      <c r="F126" s="60"/>
      <c r="G126" s="56"/>
      <c r="I126" s="56"/>
      <c r="K126" s="56"/>
      <c r="M126" s="56"/>
      <c r="O126" s="56"/>
      <c r="Q126" s="56"/>
      <c r="S126" s="56"/>
    </row>
    <row r="127" spans="1:6" s="22" customFormat="1" ht="15.75">
      <c r="A127" s="46"/>
      <c r="B127" s="26"/>
      <c r="C127" s="14"/>
      <c r="D127" s="29"/>
      <c r="E127" s="47"/>
      <c r="F127" s="59"/>
    </row>
    <row r="128" spans="1:19" s="22" customFormat="1" ht="15.75">
      <c r="A128" s="46"/>
      <c r="B128" s="38"/>
      <c r="C128" s="14"/>
      <c r="D128" s="29"/>
      <c r="E128" s="47"/>
      <c r="F128" s="61"/>
      <c r="G128" s="27"/>
      <c r="I128" s="27"/>
      <c r="K128" s="27"/>
      <c r="M128" s="27"/>
      <c r="O128" s="27"/>
      <c r="Q128" s="27"/>
      <c r="S128" s="27"/>
    </row>
    <row r="129" spans="1:6" s="22" customFormat="1" ht="15.75">
      <c r="A129" s="46"/>
      <c r="B129" s="26"/>
      <c r="C129" s="14"/>
      <c r="D129" s="29"/>
      <c r="E129" s="47"/>
      <c r="F129" s="59"/>
    </row>
    <row r="130" spans="1:6" s="22" customFormat="1" ht="15.75">
      <c r="A130" s="46"/>
      <c r="B130" s="26"/>
      <c r="C130" s="14"/>
      <c r="D130" s="29"/>
      <c r="E130" s="47"/>
      <c r="F130" s="59"/>
    </row>
    <row r="131" spans="1:6" s="22" customFormat="1" ht="15.75">
      <c r="A131" s="33"/>
      <c r="B131" s="30"/>
      <c r="C131" s="19"/>
      <c r="D131" s="20"/>
      <c r="E131" s="30"/>
      <c r="F131" s="30"/>
    </row>
    <row r="132" spans="1:6" s="22" customFormat="1" ht="15.75">
      <c r="A132" s="43"/>
      <c r="B132" s="30"/>
      <c r="C132" s="19"/>
      <c r="D132" s="20"/>
      <c r="E132" s="30"/>
      <c r="F132" s="30"/>
    </row>
    <row r="133" spans="1:6" s="22" customFormat="1" ht="15.75">
      <c r="A133" s="20"/>
      <c r="B133" s="30"/>
      <c r="C133" s="19"/>
      <c r="D133" s="20"/>
      <c r="E133" s="30"/>
      <c r="F133" s="30"/>
    </row>
    <row r="134" spans="1:20" s="22" customFormat="1" ht="15.75">
      <c r="A134" s="44"/>
      <c r="B134" s="28"/>
      <c r="C134" s="45"/>
      <c r="D134" s="29"/>
      <c r="E134" s="16"/>
      <c r="F134" s="17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</row>
    <row r="135" spans="1:6" s="22" customFormat="1" ht="15.75">
      <c r="A135" s="46"/>
      <c r="B135" s="26"/>
      <c r="C135" s="14"/>
      <c r="D135" s="29"/>
      <c r="E135" s="47"/>
      <c r="F135" s="59"/>
    </row>
    <row r="136" spans="1:6" s="22" customFormat="1" ht="15.75">
      <c r="A136" s="46"/>
      <c r="B136" s="26"/>
      <c r="C136" s="14"/>
      <c r="D136" s="29"/>
      <c r="E136" s="47"/>
      <c r="F136" s="59"/>
    </row>
    <row r="137" spans="1:6" s="22" customFormat="1" ht="15.75">
      <c r="A137" s="46"/>
      <c r="B137" s="26"/>
      <c r="C137" s="14"/>
      <c r="D137" s="29"/>
      <c r="E137" s="47"/>
      <c r="F137" s="59"/>
    </row>
    <row r="138" spans="1:6" s="22" customFormat="1" ht="15.75">
      <c r="A138" s="33"/>
      <c r="B138" s="30"/>
      <c r="C138" s="19"/>
      <c r="D138" s="20"/>
      <c r="E138" s="30"/>
      <c r="F138" s="30"/>
    </row>
    <row r="139" spans="1:6" s="22" customFormat="1" ht="15.75">
      <c r="A139" s="43"/>
      <c r="B139" s="30"/>
      <c r="C139" s="19"/>
      <c r="D139" s="20"/>
      <c r="E139" s="30"/>
      <c r="F139" s="30"/>
    </row>
    <row r="140" spans="1:6" ht="15.75">
      <c r="A140" s="20"/>
      <c r="B140" s="30"/>
      <c r="C140" s="19"/>
      <c r="D140" s="20"/>
      <c r="E140" s="30"/>
      <c r="F140" s="30"/>
    </row>
    <row r="141" spans="1:20" ht="15.75">
      <c r="A141" s="44"/>
      <c r="B141" s="28"/>
      <c r="C141" s="45"/>
      <c r="D141" s="37"/>
      <c r="E141" s="16"/>
      <c r="F141" s="17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</row>
    <row r="142" spans="1:6" ht="15.75">
      <c r="A142" s="44"/>
      <c r="B142" s="28"/>
      <c r="C142" s="45"/>
      <c r="D142" s="37"/>
      <c r="E142" s="16"/>
      <c r="F142" s="17"/>
    </row>
    <row r="143" spans="1:20" ht="15.75">
      <c r="A143" s="44"/>
      <c r="B143" s="28"/>
      <c r="C143" s="45"/>
      <c r="D143" s="29"/>
      <c r="E143" s="16"/>
      <c r="F143" s="17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</row>
    <row r="144" spans="1:6" ht="15.75">
      <c r="A144" s="44"/>
      <c r="B144" s="28"/>
      <c r="C144" s="45"/>
      <c r="D144" s="29"/>
      <c r="E144" s="16"/>
      <c r="F144" s="17"/>
    </row>
    <row r="145" spans="1:20" ht="15.75">
      <c r="A145" s="34"/>
      <c r="B145" s="35"/>
      <c r="C145" s="36"/>
      <c r="D145" s="29"/>
      <c r="E145" s="16"/>
      <c r="F145" s="17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</row>
    <row r="146" spans="1:6" ht="15.75">
      <c r="A146" s="34"/>
      <c r="B146" s="35"/>
      <c r="C146" s="36"/>
      <c r="D146" s="29"/>
      <c r="E146" s="16"/>
      <c r="F146" s="17"/>
    </row>
    <row r="147" spans="1:20" ht="15.75">
      <c r="A147" s="34"/>
      <c r="B147" s="35"/>
      <c r="C147" s="36"/>
      <c r="D147" s="37"/>
      <c r="E147" s="16"/>
      <c r="F147" s="17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</row>
    <row r="148" spans="1:6" ht="15.75">
      <c r="A148" s="34"/>
      <c r="B148" s="35"/>
      <c r="C148" s="36"/>
      <c r="D148" s="37"/>
      <c r="E148" s="16"/>
      <c r="F148" s="17"/>
    </row>
    <row r="149" spans="1:20" ht="15.75">
      <c r="A149" s="34"/>
      <c r="B149" s="35"/>
      <c r="C149" s="36"/>
      <c r="D149" s="37"/>
      <c r="E149" s="16"/>
      <c r="F149" s="17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</row>
    <row r="150" spans="1:6" ht="15.75">
      <c r="A150" s="34"/>
      <c r="B150" s="35"/>
      <c r="C150" s="36"/>
      <c r="D150" s="37"/>
      <c r="E150" s="16"/>
      <c r="F150" s="17"/>
    </row>
    <row r="151" spans="1:20" ht="15.75">
      <c r="A151" s="34"/>
      <c r="B151" s="35"/>
      <c r="C151" s="36"/>
      <c r="D151" s="37"/>
      <c r="E151" s="16"/>
      <c r="F151" s="17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</row>
    <row r="152" spans="1:6" ht="15.75">
      <c r="A152" s="34"/>
      <c r="B152" s="35"/>
      <c r="C152" s="36"/>
      <c r="D152" s="37"/>
      <c r="E152" s="16"/>
      <c r="F152" s="17"/>
    </row>
    <row r="153" spans="1:20" ht="15.75">
      <c r="A153" s="34"/>
      <c r="B153" s="35"/>
      <c r="C153" s="36"/>
      <c r="D153" s="29"/>
      <c r="E153" s="16"/>
      <c r="F153" s="17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</row>
    <row r="154" spans="1:6" ht="15.75">
      <c r="A154" s="34"/>
      <c r="B154" s="35"/>
      <c r="C154" s="36"/>
      <c r="D154" s="29"/>
      <c r="E154" s="16"/>
      <c r="F154" s="17"/>
    </row>
    <row r="155" spans="1:20" ht="15.75">
      <c r="A155" s="34"/>
      <c r="B155" s="35"/>
      <c r="C155" s="36"/>
      <c r="D155" s="37"/>
      <c r="E155" s="16"/>
      <c r="F155" s="17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</row>
    <row r="156" spans="1:6" ht="15.75">
      <c r="A156" s="34"/>
      <c r="B156" s="35"/>
      <c r="C156" s="36"/>
      <c r="D156" s="37"/>
      <c r="E156" s="16"/>
      <c r="F156" s="17"/>
    </row>
    <row r="157" spans="1:20" ht="15.75">
      <c r="A157" s="34"/>
      <c r="B157" s="35"/>
      <c r="C157" s="36"/>
      <c r="D157" s="29"/>
      <c r="E157" s="16"/>
      <c r="F157" s="17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</row>
    <row r="158" spans="1:6" ht="15.75">
      <c r="A158" s="34"/>
      <c r="B158" s="35"/>
      <c r="C158" s="36"/>
      <c r="D158" s="29"/>
      <c r="E158" s="16"/>
      <c r="F158" s="17"/>
    </row>
    <row r="159" spans="1:20" ht="15.75">
      <c r="A159" s="34"/>
      <c r="B159" s="35"/>
      <c r="C159" s="36"/>
      <c r="D159" s="29"/>
      <c r="E159" s="16"/>
      <c r="F159" s="17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</row>
    <row r="160" spans="1:6" ht="15.75">
      <c r="A160" s="34"/>
      <c r="B160" s="35"/>
      <c r="C160" s="36"/>
      <c r="D160" s="29"/>
      <c r="E160" s="16"/>
      <c r="F160" s="17"/>
    </row>
    <row r="161" spans="1:20" ht="15.75">
      <c r="A161" s="34"/>
      <c r="B161" s="35"/>
      <c r="C161" s="36"/>
      <c r="D161" s="29"/>
      <c r="E161" s="16"/>
      <c r="F161" s="17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</row>
    <row r="162" spans="1:6" ht="15.75">
      <c r="A162" s="34"/>
      <c r="B162" s="35"/>
      <c r="C162" s="36"/>
      <c r="D162" s="29"/>
      <c r="E162" s="16"/>
      <c r="F162" s="17"/>
    </row>
    <row r="163" spans="1:20" ht="15.75">
      <c r="A163" s="34"/>
      <c r="B163" s="35"/>
      <c r="C163" s="36"/>
      <c r="D163" s="29"/>
      <c r="E163" s="16"/>
      <c r="F163" s="17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</row>
    <row r="164" spans="1:19" ht="15.75">
      <c r="A164" s="39"/>
      <c r="B164" s="38"/>
      <c r="C164" s="40"/>
      <c r="D164" s="41"/>
      <c r="E164" s="42"/>
      <c r="F164" s="56"/>
      <c r="G164" s="56"/>
      <c r="I164" s="56"/>
      <c r="K164" s="56"/>
      <c r="M164" s="56"/>
      <c r="O164" s="56"/>
      <c r="Q164" s="56"/>
      <c r="S164" s="56"/>
    </row>
    <row r="165" spans="1:6" ht="15.75">
      <c r="A165" s="39"/>
      <c r="B165" s="38"/>
      <c r="C165" s="40"/>
      <c r="D165" s="41"/>
      <c r="E165" s="42"/>
      <c r="F165" s="57"/>
    </row>
    <row r="166" spans="1:19" ht="15.75">
      <c r="A166" s="39"/>
      <c r="B166" s="38"/>
      <c r="C166" s="40"/>
      <c r="D166" s="41"/>
      <c r="E166" s="42"/>
      <c r="F166" s="58"/>
      <c r="G166" s="27"/>
      <c r="I166" s="27"/>
      <c r="K166" s="27"/>
      <c r="M166" s="27"/>
      <c r="O166" s="27"/>
      <c r="Q166" s="27"/>
      <c r="S166" s="27"/>
    </row>
    <row r="167" spans="1:6" ht="15.75">
      <c r="A167" s="39"/>
      <c r="B167" s="38"/>
      <c r="C167" s="40"/>
      <c r="D167" s="41"/>
      <c r="E167" s="42"/>
      <c r="F167" s="57"/>
    </row>
    <row r="168" spans="1:6" ht="15.75">
      <c r="A168" s="39"/>
      <c r="B168" s="38"/>
      <c r="C168" s="40"/>
      <c r="D168" s="41"/>
      <c r="E168" s="42"/>
      <c r="F168" s="57"/>
    </row>
    <row r="169" spans="1:6" ht="15.75">
      <c r="A169" s="33"/>
      <c r="B169" s="30"/>
      <c r="C169" s="19"/>
      <c r="D169" s="20"/>
      <c r="E169" s="30"/>
      <c r="F169" s="30"/>
    </row>
    <row r="170" spans="1:6" ht="15.75">
      <c r="A170" s="43"/>
      <c r="B170" s="30"/>
      <c r="C170" s="19"/>
      <c r="D170" s="20"/>
      <c r="E170" s="30"/>
      <c r="F170" s="30"/>
    </row>
    <row r="171" spans="1:6" ht="15.75">
      <c r="A171" s="20"/>
      <c r="B171" s="30"/>
      <c r="C171" s="19"/>
      <c r="D171" s="20"/>
      <c r="E171" s="30"/>
      <c r="F171" s="30"/>
    </row>
    <row r="172" spans="1:20" ht="15.75">
      <c r="A172" s="48"/>
      <c r="B172" s="49"/>
      <c r="C172" s="50"/>
      <c r="D172" s="37"/>
      <c r="E172" s="16"/>
      <c r="F172" s="17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</row>
    <row r="173" spans="1:6" ht="15.75">
      <c r="A173" s="48"/>
      <c r="B173" s="49"/>
      <c r="C173" s="50"/>
      <c r="D173" s="37"/>
      <c r="E173" s="16"/>
      <c r="F173" s="17"/>
    </row>
    <row r="174" spans="1:20" ht="15.75">
      <c r="A174" s="48"/>
      <c r="B174" s="49"/>
      <c r="C174" s="50"/>
      <c r="D174" s="37"/>
      <c r="E174" s="16"/>
      <c r="F174" s="17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</row>
    <row r="175" spans="1:6" ht="15.75">
      <c r="A175" s="48"/>
      <c r="B175" s="49"/>
      <c r="C175" s="50"/>
      <c r="D175" s="37"/>
      <c r="E175" s="16"/>
      <c r="F175" s="17"/>
    </row>
    <row r="176" spans="1:20" ht="15.75">
      <c r="A176" s="48"/>
      <c r="B176" s="49"/>
      <c r="C176" s="50"/>
      <c r="D176" s="29"/>
      <c r="E176" s="16"/>
      <c r="F176" s="17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</row>
    <row r="177" spans="1:6" ht="15.75">
      <c r="A177" s="48"/>
      <c r="B177" s="49"/>
      <c r="C177" s="50"/>
      <c r="D177" s="29"/>
      <c r="E177" s="16"/>
      <c r="F177" s="17"/>
    </row>
    <row r="178" spans="1:20" ht="15.75">
      <c r="A178" s="48"/>
      <c r="B178" s="49"/>
      <c r="C178" s="50"/>
      <c r="D178" s="51"/>
      <c r="E178" s="16"/>
      <c r="F178" s="17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</row>
    <row r="179" spans="1:6" ht="15.75">
      <c r="A179" s="48"/>
      <c r="B179" s="49"/>
      <c r="C179" s="50"/>
      <c r="D179" s="51"/>
      <c r="E179" s="16"/>
      <c r="F179" s="17"/>
    </row>
    <row r="180" spans="1:20" ht="15.75">
      <c r="A180" s="48"/>
      <c r="B180" s="49"/>
      <c r="C180" s="50"/>
      <c r="D180" s="51"/>
      <c r="E180" s="16"/>
      <c r="F180" s="17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</row>
    <row r="181" spans="1:6" ht="15.75">
      <c r="A181" s="48"/>
      <c r="B181" s="49"/>
      <c r="C181" s="50"/>
      <c r="D181" s="51"/>
      <c r="E181" s="16"/>
      <c r="F181" s="17"/>
    </row>
    <row r="182" spans="1:20" ht="15.75">
      <c r="A182" s="48"/>
      <c r="B182" s="49"/>
      <c r="C182" s="50"/>
      <c r="D182" s="51"/>
      <c r="E182" s="16"/>
      <c r="F182" s="17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</row>
    <row r="183" spans="1:6" ht="15.75">
      <c r="A183" s="48"/>
      <c r="B183" s="49"/>
      <c r="C183" s="50"/>
      <c r="D183" s="51"/>
      <c r="E183" s="16"/>
      <c r="F183" s="17"/>
    </row>
    <row r="184" spans="1:20" ht="15.75">
      <c r="A184" s="48"/>
      <c r="B184" s="49"/>
      <c r="C184" s="50"/>
      <c r="D184" s="51"/>
      <c r="E184" s="16"/>
      <c r="F184" s="17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</row>
    <row r="185" spans="1:6" ht="15.75">
      <c r="A185" s="48"/>
      <c r="B185" s="49"/>
      <c r="C185" s="50"/>
      <c r="D185" s="51"/>
      <c r="E185" s="16"/>
      <c r="F185" s="17"/>
    </row>
    <row r="186" spans="1:20" ht="15.75">
      <c r="A186" s="48"/>
      <c r="B186" s="49"/>
      <c r="C186" s="50"/>
      <c r="D186" s="51"/>
      <c r="E186" s="16"/>
      <c r="F186" s="17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</row>
    <row r="187" spans="1:6" ht="15.75">
      <c r="A187" s="48"/>
      <c r="B187" s="49"/>
      <c r="C187" s="50"/>
      <c r="D187" s="51"/>
      <c r="E187" s="16"/>
      <c r="F187" s="17"/>
    </row>
    <row r="188" spans="1:20" ht="15.75">
      <c r="A188" s="48"/>
      <c r="B188" s="49"/>
      <c r="C188" s="50"/>
      <c r="D188" s="29"/>
      <c r="E188" s="16"/>
      <c r="F188" s="17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</row>
    <row r="189" spans="1:6" ht="15.75">
      <c r="A189" s="48"/>
      <c r="B189" s="49"/>
      <c r="C189" s="50"/>
      <c r="D189" s="29"/>
      <c r="E189" s="16"/>
      <c r="F189" s="17"/>
    </row>
    <row r="190" spans="1:20" ht="15.75">
      <c r="A190" s="48"/>
      <c r="B190" s="49"/>
      <c r="C190" s="50"/>
      <c r="D190" s="29"/>
      <c r="E190" s="16"/>
      <c r="F190" s="17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</row>
    <row r="191" spans="1:6" ht="15.75">
      <c r="A191" s="48"/>
      <c r="B191" s="49"/>
      <c r="C191" s="50"/>
      <c r="D191" s="29"/>
      <c r="E191" s="16"/>
      <c r="F191" s="17"/>
    </row>
    <row r="192" spans="1:20" ht="15.75">
      <c r="A192" s="48"/>
      <c r="B192" s="49"/>
      <c r="C192" s="50"/>
      <c r="D192" s="51"/>
      <c r="E192" s="16"/>
      <c r="F192" s="17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</row>
    <row r="193" spans="1:6" ht="15.75">
      <c r="A193" s="48"/>
      <c r="B193" s="49"/>
      <c r="C193" s="50"/>
      <c r="D193" s="51"/>
      <c r="E193" s="16"/>
      <c r="F193" s="17"/>
    </row>
    <row r="194" spans="1:20" ht="15.75">
      <c r="A194" s="48"/>
      <c r="B194" s="49"/>
      <c r="C194" s="50"/>
      <c r="D194" s="51"/>
      <c r="E194" s="16"/>
      <c r="F194" s="17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</row>
    <row r="195" spans="1:6" ht="15.75">
      <c r="A195" s="48"/>
      <c r="B195" s="49"/>
      <c r="C195" s="50"/>
      <c r="D195" s="51"/>
      <c r="E195" s="16"/>
      <c r="F195" s="17"/>
    </row>
    <row r="196" spans="1:20" ht="15.75">
      <c r="A196" s="52"/>
      <c r="B196" s="53"/>
      <c r="C196" s="54"/>
      <c r="D196" s="55"/>
      <c r="E196" s="16"/>
      <c r="F196" s="17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</row>
    <row r="197" spans="1:6" ht="15.75">
      <c r="A197" s="52"/>
      <c r="B197" s="53"/>
      <c r="C197" s="54"/>
      <c r="D197" s="55"/>
      <c r="E197" s="16"/>
      <c r="F197" s="17"/>
    </row>
    <row r="198" spans="1:20" ht="15.75">
      <c r="A198" s="48"/>
      <c r="B198" s="49"/>
      <c r="C198" s="50"/>
      <c r="D198" s="29"/>
      <c r="E198" s="16"/>
      <c r="F198" s="17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</row>
    <row r="199" spans="1:6" ht="15.75">
      <c r="A199" s="48"/>
      <c r="B199" s="49"/>
      <c r="C199" s="50"/>
      <c r="D199" s="29"/>
      <c r="E199" s="16"/>
      <c r="F199" s="17"/>
    </row>
    <row r="200" spans="1:20" ht="15.75">
      <c r="A200" s="48"/>
      <c r="B200" s="49"/>
      <c r="C200" s="50"/>
      <c r="D200" s="29"/>
      <c r="E200" s="16"/>
      <c r="F200" s="17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</row>
    <row r="201" spans="1:6" ht="15.75">
      <c r="A201" s="48"/>
      <c r="B201" s="49"/>
      <c r="C201" s="50"/>
      <c r="D201" s="29"/>
      <c r="E201" s="16"/>
      <c r="F201" s="17"/>
    </row>
    <row r="202" spans="1:20" ht="15.75">
      <c r="A202" s="48"/>
      <c r="B202" s="49"/>
      <c r="C202" s="50"/>
      <c r="D202" s="29"/>
      <c r="E202" s="16"/>
      <c r="F202" s="17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</row>
    <row r="203" spans="1:6" ht="15.75">
      <c r="A203" s="48"/>
      <c r="B203" s="49"/>
      <c r="C203" s="50"/>
      <c r="D203" s="29"/>
      <c r="E203" s="16"/>
      <c r="F203" s="17"/>
    </row>
    <row r="204" spans="1:20" ht="15.75">
      <c r="A204" s="48"/>
      <c r="B204" s="49"/>
      <c r="C204" s="50"/>
      <c r="D204" s="29"/>
      <c r="E204" s="16"/>
      <c r="F204" s="17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</row>
    <row r="205" spans="1:6" ht="15.75">
      <c r="A205" s="48"/>
      <c r="B205" s="49"/>
      <c r="C205" s="50"/>
      <c r="D205" s="29"/>
      <c r="E205" s="16"/>
      <c r="F205" s="17"/>
    </row>
    <row r="206" spans="1:20" ht="15.75">
      <c r="A206" s="48"/>
      <c r="B206" s="49"/>
      <c r="C206" s="50"/>
      <c r="D206" s="51"/>
      <c r="E206" s="16"/>
      <c r="F206" s="17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</row>
    <row r="207" spans="1:6" ht="15.75">
      <c r="A207" s="48"/>
      <c r="B207" s="49"/>
      <c r="C207" s="50"/>
      <c r="D207" s="51"/>
      <c r="E207" s="16"/>
      <c r="F207" s="17"/>
    </row>
    <row r="208" spans="1:20" ht="15.75">
      <c r="A208" s="52"/>
      <c r="B208" s="53"/>
      <c r="C208" s="54"/>
      <c r="D208" s="29"/>
      <c r="E208" s="16"/>
      <c r="F208" s="17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</row>
    <row r="209" spans="1:6" ht="15.75">
      <c r="A209" s="52"/>
      <c r="B209" s="53"/>
      <c r="C209" s="54"/>
      <c r="D209" s="29"/>
      <c r="E209" s="16"/>
      <c r="F209" s="17"/>
    </row>
    <row r="210" spans="1:20" ht="15.75">
      <c r="A210" s="52"/>
      <c r="B210" s="53"/>
      <c r="C210" s="54"/>
      <c r="D210" s="29"/>
      <c r="E210" s="16"/>
      <c r="F210" s="17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</row>
    <row r="211" spans="1:6" ht="15.75">
      <c r="A211" s="52"/>
      <c r="B211" s="53"/>
      <c r="C211" s="54"/>
      <c r="D211" s="29"/>
      <c r="E211" s="16"/>
      <c r="F211" s="17"/>
    </row>
    <row r="212" spans="1:20" ht="15.75">
      <c r="A212" s="48"/>
      <c r="B212" s="49"/>
      <c r="C212" s="50"/>
      <c r="D212" s="51"/>
      <c r="E212" s="16"/>
      <c r="F212" s="17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</row>
    <row r="213" spans="1:6" ht="15.75">
      <c r="A213" s="48"/>
      <c r="B213" s="49"/>
      <c r="C213" s="50"/>
      <c r="D213" s="51"/>
      <c r="E213" s="16"/>
      <c r="F213" s="17"/>
    </row>
    <row r="214" spans="1:20" ht="15.75">
      <c r="A214" s="48"/>
      <c r="B214" s="49"/>
      <c r="C214" s="50"/>
      <c r="D214" s="29"/>
      <c r="E214" s="16"/>
      <c r="F214" s="17"/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</row>
    <row r="215" spans="1:6" ht="15.75">
      <c r="A215" s="48"/>
      <c r="B215" s="49"/>
      <c r="C215" s="50"/>
      <c r="D215" s="29"/>
      <c r="E215" s="16"/>
      <c r="F215" s="17"/>
    </row>
    <row r="216" spans="1:6" ht="15.75">
      <c r="A216" s="48"/>
      <c r="B216" s="49"/>
      <c r="C216" s="50"/>
      <c r="D216" s="29"/>
      <c r="E216" s="16"/>
      <c r="F216" s="17"/>
    </row>
    <row r="217" spans="1:20" ht="15.75">
      <c r="A217" s="48"/>
      <c r="B217" s="49"/>
      <c r="C217" s="50"/>
      <c r="D217" s="29"/>
      <c r="E217" s="16"/>
      <c r="F217" s="17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</row>
    <row r="218" spans="1:6" ht="15.75">
      <c r="A218" s="48"/>
      <c r="B218" s="49"/>
      <c r="C218" s="50"/>
      <c r="D218" s="29"/>
      <c r="E218" s="16"/>
      <c r="F218" s="17"/>
    </row>
    <row r="219" spans="1:20" ht="15.75">
      <c r="A219" s="52"/>
      <c r="B219" s="53"/>
      <c r="C219" s="54"/>
      <c r="D219" s="29"/>
      <c r="E219" s="16"/>
      <c r="F219" s="17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</row>
    <row r="220" spans="1:6" ht="15.75">
      <c r="A220" s="52"/>
      <c r="B220" s="53"/>
      <c r="C220" s="54"/>
      <c r="D220" s="29"/>
      <c r="E220" s="16"/>
      <c r="F220" s="17"/>
    </row>
    <row r="221" spans="1:20" ht="15.75">
      <c r="A221" s="48"/>
      <c r="B221" s="49"/>
      <c r="C221" s="50"/>
      <c r="D221" s="29"/>
      <c r="E221" s="16"/>
      <c r="F221" s="17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</row>
    <row r="222" spans="1:6" ht="15.75">
      <c r="A222" s="48"/>
      <c r="B222" s="49"/>
      <c r="C222" s="50"/>
      <c r="D222" s="29"/>
      <c r="E222" s="16"/>
      <c r="F222" s="17"/>
    </row>
    <row r="223" spans="1:20" ht="15.75">
      <c r="A223" s="48"/>
      <c r="B223" s="49"/>
      <c r="C223" s="50"/>
      <c r="D223" s="29"/>
      <c r="E223" s="16"/>
      <c r="F223" s="17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</row>
    <row r="224" spans="1:6" ht="15.75">
      <c r="A224" s="48"/>
      <c r="B224" s="49"/>
      <c r="C224" s="50"/>
      <c r="D224" s="29"/>
      <c r="E224" s="16"/>
      <c r="F224" s="17"/>
    </row>
    <row r="225" spans="1:20" ht="15.75">
      <c r="A225" s="52"/>
      <c r="B225" s="53"/>
      <c r="C225" s="54"/>
      <c r="D225" s="55"/>
      <c r="E225" s="16"/>
      <c r="F225" s="17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</row>
    <row r="226" spans="1:6" ht="15.75">
      <c r="A226" s="52"/>
      <c r="B226" s="53"/>
      <c r="C226" s="54"/>
      <c r="D226" s="55"/>
      <c r="E226" s="16"/>
      <c r="F226" s="17"/>
    </row>
    <row r="227" spans="1:20" ht="15.75">
      <c r="A227" s="48"/>
      <c r="B227" s="49"/>
      <c r="C227" s="50"/>
      <c r="D227" s="29"/>
      <c r="E227" s="16"/>
      <c r="F227" s="17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</row>
    <row r="228" spans="1:6" ht="15.75">
      <c r="A228" s="48"/>
      <c r="B228" s="49"/>
      <c r="C228" s="50"/>
      <c r="D228" s="29"/>
      <c r="E228" s="16"/>
      <c r="F228" s="17"/>
    </row>
    <row r="229" spans="1:20" ht="15.75">
      <c r="A229" s="48"/>
      <c r="B229" s="49"/>
      <c r="C229" s="50"/>
      <c r="D229" s="29"/>
      <c r="E229" s="16"/>
      <c r="F229" s="17"/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</row>
    <row r="230" spans="1:19" ht="15.75">
      <c r="A230" s="22"/>
      <c r="B230" s="22"/>
      <c r="C230" s="62"/>
      <c r="D230" s="52"/>
      <c r="E230" s="27"/>
      <c r="F230" s="63"/>
      <c r="G230" s="56"/>
      <c r="I230" s="56"/>
      <c r="K230" s="56"/>
      <c r="M230" s="56"/>
      <c r="O230" s="56"/>
      <c r="Q230" s="56"/>
      <c r="S230" s="56"/>
    </row>
    <row r="231" spans="1:6" ht="15.75">
      <c r="A231" s="22"/>
      <c r="B231" s="22"/>
      <c r="C231" s="62"/>
      <c r="D231" s="52"/>
      <c r="E231" s="27"/>
      <c r="F231" s="22"/>
    </row>
    <row r="232" spans="1:19" ht="15.75">
      <c r="A232" s="22"/>
      <c r="B232" s="38"/>
      <c r="C232" s="62"/>
      <c r="D232" s="52"/>
      <c r="E232" s="27"/>
      <c r="F232" s="23"/>
      <c r="G232" s="27"/>
      <c r="I232" s="27"/>
      <c r="K232" s="27"/>
      <c r="M232" s="27"/>
      <c r="O232" s="27"/>
      <c r="Q232" s="27"/>
      <c r="S232" s="27"/>
    </row>
    <row r="233" spans="1:19" ht="15.75">
      <c r="A233" s="22"/>
      <c r="B233" s="22"/>
      <c r="C233" s="62"/>
      <c r="D233" s="22"/>
      <c r="E233" s="27"/>
      <c r="F233" s="63"/>
      <c r="G233" s="56"/>
      <c r="I233" s="56"/>
      <c r="K233" s="56"/>
      <c r="M233" s="56"/>
      <c r="O233" s="56"/>
      <c r="Q233" s="56"/>
      <c r="S233" s="56"/>
    </row>
    <row r="234" spans="1:6" ht="15.75">
      <c r="A234" s="22"/>
      <c r="B234" s="22"/>
      <c r="C234" s="22"/>
      <c r="D234" s="22"/>
      <c r="E234" s="27"/>
      <c r="F234" s="22"/>
    </row>
    <row r="235" spans="1:19" ht="15.75">
      <c r="A235" s="22"/>
      <c r="B235" s="22"/>
      <c r="C235" s="22"/>
      <c r="D235" s="22"/>
      <c r="E235" s="27"/>
      <c r="F235" s="23"/>
      <c r="G235" s="27"/>
      <c r="I235" s="27"/>
      <c r="K235" s="27"/>
      <c r="M235" s="27"/>
      <c r="O235" s="27"/>
      <c r="Q235" s="27"/>
      <c r="S235" s="27"/>
    </row>
  </sheetData>
  <sheetProtection/>
  <mergeCells count="4">
    <mergeCell ref="E6:F6"/>
    <mergeCell ref="E7:F7"/>
    <mergeCell ref="E8:F8"/>
    <mergeCell ref="E9:F9"/>
  </mergeCells>
  <printOptions horizontalCentered="1"/>
  <pageMargins left="0.3" right="0.3" top="1" bottom="0.5" header="0.35" footer="0"/>
  <pageSetup horizontalDpi="600" verticalDpi="600" orientation="landscape" paperSize="5" scale="65" r:id="rId1"/>
  <headerFooter alignWithMargins="0">
    <oddHeader>&amp;R&amp;16PAGE &amp;P OF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Madison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enptr</dc:creator>
  <cp:keywords/>
  <dc:description/>
  <cp:lastModifiedBy>enjlj</cp:lastModifiedBy>
  <cp:lastPrinted>2012-10-15T15:24:54Z</cp:lastPrinted>
  <dcterms:created xsi:type="dcterms:W3CDTF">2000-03-01T21:43:43Z</dcterms:created>
  <dcterms:modified xsi:type="dcterms:W3CDTF">2012-10-15T15:31:33Z</dcterms:modified>
  <cp:category/>
  <cp:version/>
  <cp:contentType/>
  <cp:contentStatus/>
</cp:coreProperties>
</file>