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25" i="3" l="1"/>
  <c r="G25" i="3"/>
  <c r="D25" i="3"/>
  <c r="E17" i="3"/>
  <c r="G17" i="3"/>
  <c r="D17" i="3"/>
</calcChain>
</file>

<file path=xl/sharedStrings.xml><?xml version="1.0" encoding="utf-8"?>
<sst xmlns="http://schemas.openxmlformats.org/spreadsheetml/2006/main" count="53" uniqueCount="31">
  <si>
    <t>Item</t>
  </si>
  <si>
    <t>Quantity</t>
  </si>
  <si>
    <t>Price</t>
  </si>
  <si>
    <t>Extension</t>
  </si>
  <si>
    <t>DATE: 11/7/19</t>
  </si>
  <si>
    <t>CONTRACT NO.  9426</t>
  </si>
  <si>
    <t>CIPP REHAB OF SANITARY AND STORM SEWER MAINS - 2019</t>
  </si>
  <si>
    <t/>
  </si>
  <si>
    <t>Visu-Sewer, Inc</t>
  </si>
  <si>
    <t>Michels Corporation</t>
  </si>
  <si>
    <t>Insituform Technologies USA, LLC</t>
  </si>
  <si>
    <t>Section B:  Proposal Page, Base Bid</t>
  </si>
  <si>
    <t>10701.0 - TRAFFIC CONTROL - LUMP SUM</t>
  </si>
  <si>
    <t>10911.0 - MOBILIZATION - LUMP SUM</t>
  </si>
  <si>
    <t>50901.0 - FURNISH AND INSTALL CIPP TO REHABILITATE 6-INCH DIAMETER SANITARY SEWER MAINS - L.F.</t>
  </si>
  <si>
    <t>50902.0 - FURNISH AND INSTALL CIPP TO REHABILITATE 8-INCH DIAMETER SANITARY SEWER MAINS - L.F.</t>
  </si>
  <si>
    <t>50903.0 - FURNISH AND INSTALL CIPP TO REHABILITATE 10-INCH DIAMETER SANITARY SEWER MAINS - L.F.</t>
  </si>
  <si>
    <t>50904.0 - FURNISH AND INSTALL CIPP TO REHABILITATE 12-INCH DIAMETER SANITARY SEWER MAINS - L.F.</t>
  </si>
  <si>
    <t>50905.0 - FURNISH AND INSTALL CIPP TO REHABILITATE 15-INCH DIAMETER SANITARY SEWER MAINS - L.F.</t>
  </si>
  <si>
    <t>50909.0 - REINSTATE AND RECONNECT SERVICE OPENINGS - EACH</t>
  </si>
  <si>
    <t>50904.0 - FURNISH AND INSTALL CIPP TO REHABILITATE 12-INCH DIAMETER STORM SEWER MAINS - L.F.</t>
  </si>
  <si>
    <t>90030.0 - LAKE WATER CONTROL - LUMP SUM</t>
  </si>
  <si>
    <t>Section B:  Alternates</t>
  </si>
  <si>
    <t>ALT 50901 - FURNISH AND INSTALL UV CIPP TO REHABILITATE 6-INCH DIAMETER SANITARY SEWER MAINS  - L.F.</t>
  </si>
  <si>
    <t>ALT 50902    - FURNISH AND INSTALL UV CIPP TO REHABILITATE 8-INCH DIAMETER SANITARY SEWER MAINS  - L.F.</t>
  </si>
  <si>
    <t xml:space="preserve">ALT 50903    - FURNISH AND INSTALL UV CIPP TO REHABILITATE 10-INCH DIAMETER SANITARY SEWER MAINS  - L.F. </t>
  </si>
  <si>
    <t xml:space="preserve">ALT 50904 - FURNISH AND INSTALL UV CIPP TO REHABILITATE 12-INCH DIAMETER SANITARY SEWER MAINS - L.F. </t>
  </si>
  <si>
    <t>ALT 50905 - FURNISH AND INSTALL UV CIPP TO REHABILITATE 15-INCH DIAMETER SANITARY SEWER MAINS  - L.F.</t>
  </si>
  <si>
    <t>Totals</t>
  </si>
  <si>
    <t>BASE BID - SUB TOTAL</t>
  </si>
  <si>
    <t>ALTERNATES - 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</si>
</sst>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1" xfId="0" applyFont="1" applyFill="1" applyBorder="1" applyAlignment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A16" workbookViewId="0">
      <selection activeCell="G19" sqref="G19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5703125" style="5" customWidth="1"/>
    <col min="6" max="6" width="12.7109375" style="5" hidden="1" customWidth="1"/>
    <col min="7" max="7" width="14.140625" style="5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32.25" customHeight="1" x14ac:dyDescent="0.2">
      <c r="A1" s="17" t="s">
        <v>6</v>
      </c>
      <c r="B1" s="17"/>
      <c r="C1" s="17"/>
      <c r="D1" s="9"/>
      <c r="E1" s="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5" customFormat="1" ht="45" customHeight="1" x14ac:dyDescent="0.2">
      <c r="A4" s="13" t="s">
        <v>7</v>
      </c>
      <c r="B4" s="14" t="s">
        <v>7</v>
      </c>
      <c r="C4" s="16" t="s">
        <v>8</v>
      </c>
      <c r="D4" s="16"/>
      <c r="E4" s="14" t="s">
        <v>9</v>
      </c>
      <c r="F4" s="14" t="s">
        <v>7</v>
      </c>
      <c r="G4" s="14" t="s">
        <v>10</v>
      </c>
      <c r="H4" s="14" t="s">
        <v>7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8" t="s">
        <v>11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/>
      <c r="J6"/>
      <c r="K6"/>
      <c r="L6"/>
      <c r="M6"/>
      <c r="N6"/>
      <c r="O6"/>
      <c r="P6"/>
    </row>
    <row r="7" spans="1:26" ht="25.5" x14ac:dyDescent="0.2">
      <c r="A7" s="6" t="s">
        <v>12</v>
      </c>
      <c r="B7" s="4">
        <v>1</v>
      </c>
      <c r="C7" s="5">
        <v>5000</v>
      </c>
      <c r="D7" s="5">
        <v>5000</v>
      </c>
      <c r="E7" s="5">
        <v>34550</v>
      </c>
      <c r="F7" s="5">
        <v>34550</v>
      </c>
      <c r="G7" s="5">
        <v>22800.799999999999</v>
      </c>
      <c r="H7" s="5">
        <v>22800.799999999999</v>
      </c>
    </row>
    <row r="8" spans="1:26" x14ac:dyDescent="0.2">
      <c r="A8" s="6" t="s">
        <v>13</v>
      </c>
      <c r="B8" s="4">
        <v>1</v>
      </c>
      <c r="C8" s="5">
        <v>13000</v>
      </c>
      <c r="D8" s="5">
        <v>13000</v>
      </c>
      <c r="E8" s="5">
        <v>55779</v>
      </c>
      <c r="F8" s="5">
        <v>55779</v>
      </c>
      <c r="G8" s="5">
        <v>55107.9</v>
      </c>
      <c r="H8" s="5">
        <v>55107.9</v>
      </c>
    </row>
    <row r="9" spans="1:26" ht="51" x14ac:dyDescent="0.2">
      <c r="A9" s="6" t="s">
        <v>14</v>
      </c>
      <c r="B9" s="4">
        <v>788</v>
      </c>
      <c r="C9" s="5">
        <v>31.5</v>
      </c>
      <c r="D9" s="5">
        <v>24822</v>
      </c>
      <c r="E9" s="5">
        <v>42.75</v>
      </c>
      <c r="F9" s="5">
        <v>33687</v>
      </c>
      <c r="G9" s="5">
        <v>28.5</v>
      </c>
      <c r="H9" s="5">
        <v>22458</v>
      </c>
    </row>
    <row r="10" spans="1:26" ht="51" x14ac:dyDescent="0.2">
      <c r="A10" s="6" t="s">
        <v>15</v>
      </c>
      <c r="B10" s="4">
        <v>19526</v>
      </c>
      <c r="C10" s="5">
        <v>23</v>
      </c>
      <c r="D10" s="5">
        <v>449098</v>
      </c>
      <c r="E10" s="5">
        <v>23.5</v>
      </c>
      <c r="F10" s="5">
        <v>458861</v>
      </c>
      <c r="G10" s="5">
        <v>29.6</v>
      </c>
      <c r="H10" s="5">
        <v>577969.6</v>
      </c>
    </row>
    <row r="11" spans="1:26" ht="51" x14ac:dyDescent="0.2">
      <c r="A11" s="6" t="s">
        <v>16</v>
      </c>
      <c r="B11" s="4">
        <v>2929</v>
      </c>
      <c r="C11" s="5">
        <v>27.6</v>
      </c>
      <c r="D11" s="5">
        <v>80840.399999999994</v>
      </c>
      <c r="E11" s="5">
        <v>35</v>
      </c>
      <c r="F11" s="5">
        <v>102515</v>
      </c>
      <c r="G11" s="5">
        <v>37.299999999999997</v>
      </c>
      <c r="H11" s="5">
        <v>109251.7</v>
      </c>
    </row>
    <row r="12" spans="1:26" ht="51" x14ac:dyDescent="0.2">
      <c r="A12" s="6" t="s">
        <v>17</v>
      </c>
      <c r="B12" s="4">
        <v>4430</v>
      </c>
      <c r="C12" s="5">
        <v>32.25</v>
      </c>
      <c r="D12" s="5">
        <v>142867.5</v>
      </c>
      <c r="E12" s="5">
        <v>40</v>
      </c>
      <c r="F12" s="5">
        <v>177200</v>
      </c>
      <c r="G12" s="5">
        <v>42.9</v>
      </c>
      <c r="H12" s="5">
        <v>190047</v>
      </c>
    </row>
    <row r="13" spans="1:26" ht="51" x14ac:dyDescent="0.2">
      <c r="A13" s="6" t="s">
        <v>18</v>
      </c>
      <c r="B13" s="4">
        <v>1930</v>
      </c>
      <c r="C13" s="5">
        <v>46.1</v>
      </c>
      <c r="D13" s="5">
        <v>88973</v>
      </c>
      <c r="E13" s="5">
        <v>68</v>
      </c>
      <c r="F13" s="5">
        <v>131240</v>
      </c>
      <c r="G13" s="5">
        <v>58.3</v>
      </c>
      <c r="H13" s="5">
        <v>112519</v>
      </c>
    </row>
    <row r="14" spans="1:26" ht="38.25" x14ac:dyDescent="0.2">
      <c r="A14" s="6" t="s">
        <v>19</v>
      </c>
      <c r="B14" s="4">
        <v>302</v>
      </c>
      <c r="C14" s="5">
        <v>75</v>
      </c>
      <c r="D14" s="5">
        <v>22650</v>
      </c>
      <c r="E14" s="5">
        <v>92.75</v>
      </c>
      <c r="F14" s="5">
        <v>28010.5</v>
      </c>
      <c r="G14" s="5">
        <v>151.6</v>
      </c>
      <c r="H14" s="5">
        <v>45783.199999999997</v>
      </c>
    </row>
    <row r="15" spans="1:26" ht="51" x14ac:dyDescent="0.2">
      <c r="A15" s="6" t="s">
        <v>20</v>
      </c>
      <c r="B15" s="4">
        <v>387</v>
      </c>
      <c r="C15" s="5">
        <v>32.25</v>
      </c>
      <c r="D15" s="5">
        <v>12480.75</v>
      </c>
      <c r="E15" s="5">
        <v>93.75</v>
      </c>
      <c r="F15" s="5">
        <v>36281.25</v>
      </c>
      <c r="G15" s="5">
        <v>57.9</v>
      </c>
      <c r="H15" s="5">
        <v>22407.3</v>
      </c>
    </row>
    <row r="16" spans="1:26" ht="25.5" x14ac:dyDescent="0.2">
      <c r="A16" s="6" t="s">
        <v>21</v>
      </c>
      <c r="B16" s="4">
        <v>1</v>
      </c>
      <c r="C16" s="5">
        <v>3000</v>
      </c>
      <c r="D16" s="5">
        <v>3000</v>
      </c>
      <c r="E16" s="5">
        <v>28750</v>
      </c>
      <c r="F16" s="5">
        <v>28750</v>
      </c>
      <c r="G16" s="5">
        <v>12431.1</v>
      </c>
      <c r="H16" s="5">
        <v>12431.1</v>
      </c>
    </row>
    <row r="17" spans="1:24" x14ac:dyDescent="0.2">
      <c r="A17" s="18" t="s">
        <v>29</v>
      </c>
      <c r="B17" s="19"/>
      <c r="C17" s="20"/>
      <c r="D17" s="20">
        <f>SUM(D7:D16)</f>
        <v>842731.65</v>
      </c>
      <c r="E17" s="20">
        <f t="shared" ref="E17" si="0">SUM(F7:F16)</f>
        <v>1086873.75</v>
      </c>
      <c r="F17" s="20"/>
      <c r="G17" s="20">
        <f t="shared" ref="G17" si="1">SUM(H7:H16)</f>
        <v>1170775.6000000001</v>
      </c>
      <c r="H17" s="20"/>
      <c r="X17"/>
    </row>
    <row r="19" spans="1:24" x14ac:dyDescent="0.2">
      <c r="A19" s="21" t="s">
        <v>22</v>
      </c>
      <c r="B19" s="4" t="s">
        <v>7</v>
      </c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  <c r="H19" s="5" t="s">
        <v>7</v>
      </c>
    </row>
    <row r="20" spans="1:24" ht="51" x14ac:dyDescent="0.2">
      <c r="A20" s="6" t="s">
        <v>23</v>
      </c>
      <c r="B20" s="4">
        <v>788</v>
      </c>
      <c r="C20" s="5">
        <v>40</v>
      </c>
      <c r="D20" s="5">
        <v>31520</v>
      </c>
      <c r="E20" s="5">
        <v>93</v>
      </c>
      <c r="F20" s="5">
        <v>73284</v>
      </c>
      <c r="G20" s="5">
        <v>13</v>
      </c>
      <c r="H20" s="5">
        <v>10244</v>
      </c>
    </row>
    <row r="21" spans="1:24" ht="51" x14ac:dyDescent="0.2">
      <c r="A21" s="6" t="s">
        <v>24</v>
      </c>
      <c r="B21" s="4">
        <v>19526</v>
      </c>
      <c r="C21" s="5">
        <v>40</v>
      </c>
      <c r="D21" s="5">
        <v>781040</v>
      </c>
      <c r="E21" s="5">
        <v>44.5</v>
      </c>
      <c r="F21" s="5">
        <v>868907</v>
      </c>
      <c r="G21" s="5">
        <v>15</v>
      </c>
      <c r="H21" s="5">
        <v>292890</v>
      </c>
    </row>
    <row r="22" spans="1:24" ht="51" x14ac:dyDescent="0.2">
      <c r="A22" s="6" t="s">
        <v>25</v>
      </c>
      <c r="B22" s="4">
        <v>2929</v>
      </c>
      <c r="C22" s="5">
        <v>42</v>
      </c>
      <c r="D22" s="5">
        <v>123018</v>
      </c>
      <c r="E22" s="5">
        <v>50.25</v>
      </c>
      <c r="F22" s="5">
        <v>147182.25</v>
      </c>
      <c r="G22" s="5">
        <v>16.899999999999999</v>
      </c>
      <c r="H22" s="5">
        <v>49500.1</v>
      </c>
    </row>
    <row r="23" spans="1:24" ht="51" x14ac:dyDescent="0.2">
      <c r="A23" s="6" t="s">
        <v>26</v>
      </c>
      <c r="B23" s="4">
        <v>4430</v>
      </c>
      <c r="C23" s="5">
        <v>45</v>
      </c>
      <c r="D23" s="5">
        <v>199350</v>
      </c>
      <c r="E23" s="5">
        <v>57.25</v>
      </c>
      <c r="F23" s="5">
        <v>253617.5</v>
      </c>
      <c r="G23" s="5">
        <v>13.7</v>
      </c>
      <c r="H23" s="5">
        <v>60691</v>
      </c>
    </row>
    <row r="24" spans="1:24" ht="51" x14ac:dyDescent="0.2">
      <c r="A24" s="6" t="s">
        <v>27</v>
      </c>
      <c r="B24" s="4">
        <v>1930</v>
      </c>
      <c r="C24" s="5">
        <v>65</v>
      </c>
      <c r="D24" s="5">
        <v>125450</v>
      </c>
      <c r="E24" s="5">
        <v>69</v>
      </c>
      <c r="F24" s="5">
        <v>133170</v>
      </c>
      <c r="G24" s="5">
        <v>19.2</v>
      </c>
      <c r="H24" s="5">
        <v>37056</v>
      </c>
    </row>
    <row r="25" spans="1:24" x14ac:dyDescent="0.2">
      <c r="A25" s="7" t="s">
        <v>30</v>
      </c>
      <c r="B25" s="11" t="s">
        <v>28</v>
      </c>
      <c r="C25" s="12" t="s">
        <v>7</v>
      </c>
      <c r="D25" s="12">
        <f>SUM(D20:D24)</f>
        <v>1260378</v>
      </c>
      <c r="E25" s="12">
        <f t="shared" ref="E25" si="2">SUM(F20:F24)</f>
        <v>1476160.75</v>
      </c>
      <c r="F25" s="12"/>
      <c r="G25" s="12">
        <f t="shared" ref="G25" si="3">SUM(H20:H24)</f>
        <v>450381.1</v>
      </c>
      <c r="W25"/>
      <c r="X25"/>
    </row>
    <row r="34" ht="12.75" customHeight="1" x14ac:dyDescent="0.2"/>
    <row r="41" ht="12.75" customHeight="1" x14ac:dyDescent="0.2"/>
  </sheetData>
  <mergeCells count="2">
    <mergeCell ref="C4:D4"/>
    <mergeCell ref="A1:C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2019-11-07T21:14:22Z</cp:lastPrinted>
  <dcterms:created xsi:type="dcterms:W3CDTF">2015-05-08T19:48:04Z</dcterms:created>
  <dcterms:modified xsi:type="dcterms:W3CDTF">2019-11-07T21:29:53Z</dcterms:modified>
</cp:coreProperties>
</file>