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jlj\Desktop\Amy Scanlon\"/>
    </mc:Choice>
  </mc:AlternateContent>
  <bookViews>
    <workbookView xWindow="-11760" yWindow="-28350" windowWidth="42570" windowHeight="26190"/>
  </bookViews>
  <sheets>
    <sheet name="Proposal" sheetId="8"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8" l="1"/>
  <c r="O23" i="8"/>
  <c r="O22" i="8"/>
  <c r="N24" i="8"/>
  <c r="N23" i="8"/>
  <c r="N22" i="8"/>
  <c r="O20" i="8"/>
  <c r="O19" i="8"/>
  <c r="N20" i="8" l="1"/>
  <c r="N19" i="8"/>
  <c r="G25" i="8" l="1"/>
  <c r="F25" i="8"/>
  <c r="G21" i="8"/>
  <c r="F21" i="8"/>
  <c r="G26" i="8" l="1"/>
  <c r="F26" i="8"/>
  <c r="M25" i="8"/>
  <c r="L25" i="8"/>
  <c r="K25" i="8"/>
  <c r="J25" i="8"/>
  <c r="I25" i="8"/>
  <c r="H25" i="8"/>
  <c r="M21" i="8"/>
  <c r="L21" i="8"/>
  <c r="K21" i="8"/>
  <c r="J21" i="8"/>
  <c r="I21" i="8"/>
  <c r="H21" i="8"/>
  <c r="N9" i="8"/>
  <c r="L26" i="8" l="1"/>
  <c r="P20" i="8"/>
  <c r="P23" i="8"/>
  <c r="N21" i="8"/>
  <c r="P22" i="8"/>
  <c r="H26" i="8"/>
  <c r="O25" i="8"/>
  <c r="O21" i="8"/>
  <c r="K26" i="8"/>
  <c r="I26" i="8"/>
  <c r="M26" i="8"/>
  <c r="J26" i="8"/>
  <c r="P24" i="8"/>
  <c r="P19" i="8"/>
  <c r="N25" i="8"/>
  <c r="P25" i="8" l="1"/>
  <c r="O26" i="8"/>
  <c r="N26" i="8"/>
  <c r="P21" i="8"/>
  <c r="P26" i="8" l="1"/>
</calcChain>
</file>

<file path=xl/sharedStrings.xml><?xml version="1.0" encoding="utf-8"?>
<sst xmlns="http://schemas.openxmlformats.org/spreadsheetml/2006/main" count="53" uniqueCount="37">
  <si>
    <t>DESIGN SERVICES</t>
  </si>
  <si>
    <t>TOTAL</t>
  </si>
  <si>
    <t>(insert add service…)</t>
  </si>
  <si>
    <t>SUB-TOTAL</t>
  </si>
  <si>
    <t>NOTES</t>
  </si>
  <si>
    <t>HOURS</t>
  </si>
  <si>
    <t>COST PER HOUR</t>
  </si>
  <si>
    <t>COST</t>
  </si>
  <si>
    <t>CONSULTANT</t>
  </si>
  <si>
    <t>SCHEMATIC DESIGN</t>
  </si>
  <si>
    <t>DESIGN DEVELOPMENT</t>
  </si>
  <si>
    <t>CONSTRUCTION DOCUMENTS</t>
  </si>
  <si>
    <t>MEP percentages by phase</t>
  </si>
  <si>
    <t>ARCHITECTURE</t>
  </si>
  <si>
    <t>X</t>
  </si>
  <si>
    <t>PROJECT
BASIC SERVICES</t>
  </si>
  <si>
    <t>Office of City Engineering</t>
  </si>
  <si>
    <t>City Engineering</t>
  </si>
  <si>
    <t>Room 115, City County Building</t>
  </si>
  <si>
    <t>210 Martin Luther King Jr. Boulevard</t>
  </si>
  <si>
    <t>Madison, WI 53703-3346</t>
  </si>
  <si>
    <t>TEL: 608/266-4751 FAX: 608/264-9275</t>
  </si>
  <si>
    <t>Website: www.cityofmadison.com/engineering.html</t>
  </si>
  <si>
    <r>
      <t xml:space="preserve">INPUT FOR ALL YELLOW CELLS </t>
    </r>
    <r>
      <rPr>
        <b/>
        <sz val="10"/>
        <color rgb="FF9C6500"/>
        <rFont val="Calibri"/>
        <family val="2"/>
        <scheme val="minor"/>
      </rPr>
      <t>IS NOT REQUIRED.</t>
    </r>
    <r>
      <rPr>
        <sz val="10"/>
        <color rgb="FF9C6500"/>
        <rFont val="Calibri"/>
        <family val="2"/>
        <scheme val="minor"/>
      </rPr>
      <t xml:space="preserve"> IF THE TEAM FEELS ADDITIONAL SERVICES WOULD BENEFIT THE PUBLIC INTEREST PLEASE INDICATE THEM WITHIN "PROJECT ADD SERVICES" </t>
    </r>
  </si>
  <si>
    <t>Exhibit C - Fee Proposal</t>
  </si>
  <si>
    <t>for</t>
  </si>
  <si>
    <t>Notes:</t>
  </si>
  <si>
    <t>PRELIMINARY DESIGN</t>
  </si>
  <si>
    <t>Ensure all items have been populated and your totals are correct both horizontally and vertically.</t>
  </si>
  <si>
    <t>Provide a single hard copy of this proposal page in a separate sealed envelope with your RPF response packet.  Refer to RFP instructions for additional information.</t>
  </si>
  <si>
    <t>Please provide the point of contact information for this proposal.  Your signature affirms that you will comply with the City of Madison Purchase of Services Contract (as written), Liability Insurance requirements, and Affirmative Action requirements provided in the original RFP.</t>
  </si>
  <si>
    <t>OLBRICH GARDENS THAI PAVILION CONDITIONS ASSESSMENT &amp; REPAIR REPORT PROJECT</t>
  </si>
  <si>
    <r>
      <t xml:space="preserve">INPUT FOR ALL GREEN CELLS </t>
    </r>
    <r>
      <rPr>
        <b/>
        <sz val="10"/>
        <color rgb="FF006100"/>
        <rFont val="Calibri"/>
        <family val="2"/>
        <scheme val="minor"/>
      </rPr>
      <t>IS REQUIRED BASED ON THE</t>
    </r>
    <r>
      <rPr>
        <sz val="10"/>
        <color rgb="FF006100"/>
        <rFont val="Calibri"/>
        <family val="2"/>
        <scheme val="minor"/>
      </rPr>
      <t xml:space="preserve"> BASIC SERVICES THAT ARE IDENTIFIED IN  EXHIBIT A: PROJECT SUMMARY, PROJECT GENERAL REQUIREMENTS, AND ANY POSTED ADDENDA.</t>
    </r>
  </si>
  <si>
    <t>ALL WHITE AREAS ARE SELF TOTALING, A/E IS RESPONSIBLE FOR ENSURING ALL ROWS AND COLUMNS HAVE TOTALED PROPERLY.  REPORT ANY ERRORS WITH THE FORM PRIOR TO THE SUSMISSION OF THE PROPOSAL.</t>
  </si>
  <si>
    <t>STRUCTURAL (as needed)</t>
  </si>
  <si>
    <t>PROJECT
ADD SERVICES</t>
  </si>
  <si>
    <r>
      <t>Contract #</t>
    </r>
    <r>
      <rPr>
        <b/>
        <sz val="14"/>
        <color rgb="FFFF0000"/>
        <rFont val="Arial Black"/>
        <family val="2"/>
      </rPr>
      <t>9080</t>
    </r>
    <r>
      <rPr>
        <b/>
        <sz val="14"/>
        <color theme="1"/>
        <rFont val="Arial Black"/>
        <family val="2"/>
      </rPr>
      <t>, Project #</t>
    </r>
    <r>
      <rPr>
        <b/>
        <sz val="14"/>
        <color rgb="FFFF0000"/>
        <rFont val="Arial Black"/>
        <family val="2"/>
      </rPr>
      <t>13417-51-200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</si>
</sst>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quot;$&quot;#,##0.00"/>
    <numFmt numFmtId="166" formatCode="0.0%"/>
  </numFmts>
  <fonts count="24" x14ac:knownFonts="1">
    <font>
      <sz val="11"/>
      <color theme="1"/>
      <name val="Calibri"/>
      <family val="2"/>
      <scheme val="minor"/>
    </font>
    <font>
      <b/>
      <sz val="11"/>
      <color theme="1"/>
      <name val="Calibri"/>
      <family val="2"/>
      <scheme val="minor"/>
    </font>
    <font>
      <sz val="11"/>
      <color rgb="FF006100"/>
      <name val="Calibri"/>
      <family val="2"/>
      <scheme val="minor"/>
    </font>
    <font>
      <sz val="11"/>
      <color rgb="FF9C6500"/>
      <name val="Calibri"/>
      <family val="2"/>
      <scheme val="minor"/>
    </font>
    <font>
      <b/>
      <u/>
      <sz val="11"/>
      <color theme="1"/>
      <name val="Calibri"/>
      <family val="2"/>
      <scheme val="minor"/>
    </font>
    <font>
      <sz val="11"/>
      <color theme="1"/>
      <name val="Calibri"/>
      <family val="2"/>
      <scheme val="minor"/>
    </font>
    <font>
      <sz val="8"/>
      <color theme="1"/>
      <name val="Verdana"/>
      <family val="2"/>
    </font>
    <font>
      <b/>
      <sz val="10"/>
      <color theme="1"/>
      <name val="Calibri"/>
      <family val="2"/>
      <scheme val="minor"/>
    </font>
    <font>
      <b/>
      <u/>
      <sz val="10"/>
      <color theme="1"/>
      <name val="Calibri"/>
      <family val="2"/>
      <scheme val="minor"/>
    </font>
    <font>
      <sz val="10"/>
      <color theme="1"/>
      <name val="Calibri"/>
      <family val="2"/>
      <scheme val="minor"/>
    </font>
    <font>
      <sz val="10"/>
      <name val="Calibri"/>
      <family val="2"/>
      <scheme val="minor"/>
    </font>
    <font>
      <sz val="10"/>
      <color theme="1" tint="0.249977111117893"/>
      <name val="Calibri"/>
      <family val="2"/>
      <scheme val="minor"/>
    </font>
    <font>
      <sz val="10"/>
      <color rgb="FF9C6500"/>
      <name val="Calibri"/>
      <family val="2"/>
      <scheme val="minor"/>
    </font>
    <font>
      <b/>
      <sz val="10"/>
      <color rgb="FFFF0000"/>
      <name val="Calibri"/>
      <family val="2"/>
      <scheme val="minor"/>
    </font>
    <font>
      <sz val="10"/>
      <color rgb="FF006100"/>
      <name val="Calibri"/>
      <family val="2"/>
      <scheme val="minor"/>
    </font>
    <font>
      <b/>
      <sz val="10"/>
      <color rgb="FF006100"/>
      <name val="Calibri"/>
      <family val="2"/>
      <scheme val="minor"/>
    </font>
    <font>
      <b/>
      <sz val="10"/>
      <color rgb="FF9C6500"/>
      <name val="Calibri"/>
      <family val="2"/>
      <scheme val="minor"/>
    </font>
    <font>
      <sz val="14"/>
      <color theme="1"/>
      <name val="Arial Black"/>
      <family val="2"/>
    </font>
    <font>
      <sz val="12"/>
      <color theme="1"/>
      <name val="Verdana"/>
      <family val="2"/>
    </font>
    <font>
      <b/>
      <sz val="12"/>
      <color theme="1"/>
      <name val="Verdana"/>
      <family val="2"/>
    </font>
    <font>
      <sz val="10"/>
      <color rgb="FF000000"/>
      <name val="Calibri"/>
      <family val="2"/>
    </font>
    <font>
      <b/>
      <sz val="14"/>
      <color theme="1"/>
      <name val="Arial Black"/>
      <family val="2"/>
    </font>
    <font>
      <b/>
      <sz val="14"/>
      <name val="Arial Black"/>
      <family val="2"/>
    </font>
    <font>
      <b/>
      <sz val="14"/>
      <color rgb="FFFF0000"/>
      <name val="Arial Black"/>
      <family val="2"/>
    </font>
  </fonts>
  <fills count="5">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EB9C"/>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hair">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hair">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thin">
        <color auto="1"/>
      </left>
      <right style="hair">
        <color auto="1"/>
      </right>
      <top style="medium">
        <color auto="1"/>
      </top>
      <bottom/>
      <diagonal/>
    </border>
    <border>
      <left style="medium">
        <color auto="1"/>
      </left>
      <right style="thin">
        <color auto="1"/>
      </right>
      <top style="thick">
        <color auto="1"/>
      </top>
      <bottom style="medium">
        <color auto="1"/>
      </bottom>
      <diagonal/>
    </border>
    <border>
      <left style="thin">
        <color auto="1"/>
      </left>
      <right style="hair">
        <color auto="1"/>
      </right>
      <top style="thick">
        <color auto="1"/>
      </top>
      <bottom style="medium">
        <color auto="1"/>
      </bottom>
      <diagonal/>
    </border>
    <border>
      <left style="hair">
        <color auto="1"/>
      </left>
      <right style="medium">
        <color auto="1"/>
      </right>
      <top style="thick">
        <color auto="1"/>
      </top>
      <bottom style="medium">
        <color auto="1"/>
      </bottom>
      <diagonal/>
    </border>
    <border>
      <left/>
      <right style="hair">
        <color auto="1"/>
      </right>
      <top style="thick">
        <color auto="1"/>
      </top>
      <bottom style="medium">
        <color auto="1"/>
      </bottom>
      <diagonal/>
    </border>
    <border>
      <left style="medium">
        <color auto="1"/>
      </left>
      <right style="hair">
        <color auto="1"/>
      </right>
      <top style="thick">
        <color auto="1"/>
      </top>
      <bottom style="medium">
        <color auto="1"/>
      </bottom>
      <diagonal/>
    </border>
    <border>
      <left style="hair">
        <color auto="1"/>
      </left>
      <right/>
      <top style="thick">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ck">
        <color auto="1"/>
      </bottom>
      <diagonal/>
    </border>
    <border>
      <left/>
      <right/>
      <top style="thin">
        <color auto="1"/>
      </top>
      <bottom style="thin">
        <color auto="1"/>
      </bottom>
      <diagonal/>
    </border>
    <border>
      <left style="thick">
        <color auto="1"/>
      </left>
      <right style="hair">
        <color auto="1"/>
      </right>
      <top style="medium">
        <color auto="1"/>
      </top>
      <bottom/>
      <diagonal/>
    </border>
    <border>
      <left style="hair">
        <color auto="1"/>
      </left>
      <right style="thin">
        <color auto="1"/>
      </right>
      <top style="medium">
        <color auto="1"/>
      </top>
      <bottom/>
      <diagonal/>
    </border>
    <border>
      <left style="thick">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ck">
        <color auto="1"/>
      </left>
      <right style="hair">
        <color auto="1"/>
      </right>
      <top/>
      <bottom style="thin">
        <color auto="1"/>
      </bottom>
      <diagonal/>
    </border>
    <border>
      <left style="hair">
        <color auto="1"/>
      </left>
      <right style="thin">
        <color auto="1"/>
      </right>
      <top/>
      <bottom style="thin">
        <color auto="1"/>
      </bottom>
      <diagonal/>
    </border>
    <border>
      <left style="thick">
        <color auto="1"/>
      </left>
      <right style="thin">
        <color auto="1"/>
      </right>
      <top style="medium">
        <color auto="1"/>
      </top>
      <bottom style="medium">
        <color auto="1"/>
      </bottom>
      <diagonal/>
    </border>
    <border>
      <left style="thick">
        <color auto="1"/>
      </left>
      <right style="hair">
        <color auto="1"/>
      </right>
      <top style="medium">
        <color auto="1"/>
      </top>
      <bottom style="thick">
        <color auto="1"/>
      </bottom>
      <diagonal/>
    </border>
    <border>
      <left style="hair">
        <color auto="1"/>
      </left>
      <right style="thin">
        <color auto="1"/>
      </right>
      <top style="medium">
        <color auto="1"/>
      </top>
      <bottom style="thick">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top style="thick">
        <color auto="1"/>
      </top>
      <bottom style="medium">
        <color auto="1"/>
      </bottom>
      <diagonal/>
    </border>
    <border>
      <left/>
      <right style="medium">
        <color auto="1"/>
      </right>
      <top style="thick">
        <color auto="1"/>
      </top>
      <bottom style="medium">
        <color auto="1"/>
      </bottom>
      <diagonal/>
    </border>
  </borders>
  <cellStyleXfs count="4">
    <xf numFmtId="0" fontId="0" fillId="0" borderId="0"/>
    <xf numFmtId="0" fontId="2" fillId="3" borderId="0" applyNumberFormat="0" applyBorder="0" applyAlignment="0" applyProtection="0"/>
    <xf numFmtId="0" fontId="3" fillId="4" borderId="0" applyNumberFormat="0" applyBorder="0" applyAlignment="0" applyProtection="0"/>
    <xf numFmtId="9" fontId="5" fillId="0" borderId="0" applyFont="0" applyFill="0" applyBorder="0" applyAlignment="0" applyProtection="0"/>
  </cellStyleXfs>
  <cellXfs count="117">
    <xf numFmtId="0" fontId="0" fillId="0" borderId="0" xfId="0"/>
    <xf numFmtId="166" fontId="0" fillId="0" borderId="43" xfId="3" applyNumberFormat="1" applyFont="1" applyBorder="1" applyAlignment="1">
      <alignment horizontal="center" vertical="center"/>
    </xf>
    <xf numFmtId="0" fontId="0" fillId="0" borderId="0" xfId="0" applyAlignment="1">
      <alignment vertical="center"/>
    </xf>
    <xf numFmtId="166" fontId="0" fillId="0" borderId="43" xfId="0" applyNumberFormat="1" applyBorder="1" applyAlignment="1">
      <alignment horizontal="center" vertical="center"/>
    </xf>
    <xf numFmtId="166" fontId="0" fillId="0" borderId="0" xfId="3" applyNumberFormat="1" applyFont="1" applyBorder="1" applyAlignment="1">
      <alignment horizontal="center" vertical="center"/>
    </xf>
    <xf numFmtId="166" fontId="0" fillId="0" borderId="0" xfId="0" applyNumberFormat="1" applyBorder="1" applyAlignment="1">
      <alignment horizontal="center" vertical="center"/>
    </xf>
    <xf numFmtId="0" fontId="6" fillId="0" borderId="0" xfId="0" applyFont="1" applyAlignment="1">
      <alignment horizontal="right" vertical="center"/>
    </xf>
    <xf numFmtId="0" fontId="9" fillId="0" borderId="3" xfId="0" applyFont="1" applyBorder="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7"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5" xfId="0" applyFont="1" applyFill="1" applyBorder="1" applyAlignment="1">
      <alignment horizontal="center" vertical="center"/>
    </xf>
    <xf numFmtId="0" fontId="10" fillId="2" borderId="13" xfId="0" applyFont="1" applyFill="1" applyBorder="1" applyAlignment="1">
      <alignment horizontal="right" vertical="center"/>
    </xf>
    <xf numFmtId="164" fontId="11" fillId="3" borderId="16" xfId="1" applyNumberFormat="1" applyFont="1" applyBorder="1" applyAlignment="1" applyProtection="1">
      <alignment horizontal="center" vertical="center"/>
      <protection locked="0"/>
    </xf>
    <xf numFmtId="3" fontId="11" fillId="3" borderId="17" xfId="1" applyNumberFormat="1" applyFont="1" applyBorder="1" applyAlignment="1" applyProtection="1">
      <alignment horizontal="center" vertical="center"/>
      <protection locked="0"/>
    </xf>
    <xf numFmtId="164" fontId="9" fillId="2" borderId="38" xfId="0" applyNumberFormat="1" applyFont="1" applyFill="1" applyBorder="1" applyAlignment="1">
      <alignment horizontal="center" vertical="center"/>
    </xf>
    <xf numFmtId="3" fontId="9" fillId="2" borderId="39" xfId="0" applyNumberFormat="1" applyFont="1" applyFill="1" applyBorder="1" applyAlignment="1">
      <alignment horizontal="center" vertical="center"/>
    </xf>
    <xf numFmtId="165" fontId="9" fillId="2" borderId="13" xfId="0" applyNumberFormat="1" applyFont="1" applyFill="1" applyBorder="1" applyAlignment="1">
      <alignment horizontal="center" vertical="center"/>
    </xf>
    <xf numFmtId="165" fontId="9" fillId="2" borderId="4" xfId="0" applyNumberFormat="1" applyFont="1" applyFill="1" applyBorder="1" applyAlignment="1">
      <alignment horizontal="center" vertical="center"/>
    </xf>
    <xf numFmtId="0" fontId="7" fillId="2" borderId="15" xfId="0" applyFont="1" applyFill="1" applyBorder="1" applyAlignment="1">
      <alignment horizontal="right" vertical="center"/>
    </xf>
    <xf numFmtId="164" fontId="9" fillId="2" borderId="18" xfId="0" applyNumberFormat="1" applyFont="1" applyFill="1" applyBorder="1" applyAlignment="1" applyProtection="1">
      <alignment horizontal="center" vertical="center"/>
    </xf>
    <xf numFmtId="3" fontId="9" fillId="2" borderId="15" xfId="0" applyNumberFormat="1" applyFont="1" applyFill="1" applyBorder="1" applyAlignment="1" applyProtection="1">
      <alignment horizontal="center" vertical="center"/>
    </xf>
    <xf numFmtId="164" fontId="9" fillId="2" borderId="19" xfId="0" applyNumberFormat="1" applyFont="1" applyFill="1" applyBorder="1" applyAlignment="1" applyProtection="1">
      <alignment horizontal="center" vertical="center"/>
    </xf>
    <xf numFmtId="164" fontId="9" fillId="2" borderId="40" xfId="0" applyNumberFormat="1" applyFont="1" applyFill="1" applyBorder="1" applyAlignment="1" applyProtection="1">
      <alignment horizontal="center" vertical="center"/>
    </xf>
    <xf numFmtId="3" fontId="9" fillId="2" borderId="18" xfId="0" applyNumberFormat="1" applyFont="1" applyFill="1" applyBorder="1" applyAlignment="1" applyProtection="1">
      <alignment horizontal="center" vertical="center"/>
    </xf>
    <xf numFmtId="165" fontId="9" fillId="2" borderId="15" xfId="0" applyNumberFormat="1" applyFont="1" applyFill="1" applyBorder="1" applyAlignment="1">
      <alignment horizontal="center" vertical="center"/>
    </xf>
    <xf numFmtId="0" fontId="12" fillId="4" borderId="4" xfId="2" applyFont="1" applyBorder="1" applyAlignment="1" applyProtection="1">
      <alignment horizontal="right" vertical="center"/>
      <protection locked="0"/>
    </xf>
    <xf numFmtId="164" fontId="12" fillId="4" borderId="16" xfId="2" applyNumberFormat="1" applyFont="1" applyBorder="1" applyAlignment="1" applyProtection="1">
      <alignment horizontal="center" vertical="center"/>
      <protection locked="0"/>
    </xf>
    <xf numFmtId="3" fontId="12" fillId="4" borderId="17" xfId="2" applyNumberFormat="1" applyFont="1" applyBorder="1" applyAlignment="1" applyProtection="1">
      <alignment horizontal="center" vertical="center"/>
      <protection locked="0"/>
    </xf>
    <xf numFmtId="0" fontId="7" fillId="2" borderId="24" xfId="0" applyFont="1" applyFill="1" applyBorder="1" applyAlignment="1">
      <alignment horizontal="right" vertical="center"/>
    </xf>
    <xf numFmtId="3" fontId="9" fillId="2" borderId="23"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164" fontId="9" fillId="2" borderId="41" xfId="0" applyNumberFormat="1" applyFont="1" applyFill="1" applyBorder="1" applyAlignment="1">
      <alignment horizontal="center" vertical="center"/>
    </xf>
    <xf numFmtId="3" fontId="9" fillId="2" borderId="42" xfId="0" applyNumberFormat="1" applyFont="1" applyFill="1" applyBorder="1" applyAlignment="1">
      <alignment horizontal="center" vertical="center"/>
    </xf>
    <xf numFmtId="165" fontId="9" fillId="2" borderId="32" xfId="0" applyNumberFormat="1" applyFont="1" applyFill="1" applyBorder="1" applyAlignment="1">
      <alignment horizontal="center" vertical="center"/>
    </xf>
    <xf numFmtId="0" fontId="9" fillId="2" borderId="25" xfId="0" applyFont="1" applyFill="1" applyBorder="1" applyAlignment="1">
      <alignment vertical="center"/>
    </xf>
    <xf numFmtId="0" fontId="7" fillId="2" borderId="26" xfId="0" applyFont="1" applyFill="1" applyBorder="1" applyAlignment="1">
      <alignment horizontal="right" vertical="center"/>
    </xf>
    <xf numFmtId="3" fontId="7" fillId="2" borderId="27" xfId="0" applyNumberFormat="1" applyFont="1" applyFill="1" applyBorder="1" applyAlignment="1">
      <alignment horizontal="center" vertical="center"/>
    </xf>
    <xf numFmtId="164" fontId="7" fillId="2" borderId="29" xfId="0" applyNumberFormat="1" applyFont="1" applyFill="1" applyBorder="1" applyAlignment="1">
      <alignment horizontal="center" vertical="center"/>
    </xf>
    <xf numFmtId="164" fontId="13" fillId="2" borderId="28" xfId="0" applyNumberFormat="1" applyFont="1" applyFill="1" applyBorder="1" applyAlignment="1">
      <alignment horizontal="center" vertical="center"/>
    </xf>
    <xf numFmtId="3" fontId="13" fillId="2" borderId="30" xfId="0" applyNumberFormat="1" applyFont="1" applyFill="1" applyBorder="1" applyAlignment="1">
      <alignment horizontal="center" vertical="center"/>
    </xf>
    <xf numFmtId="165" fontId="13" fillId="2" borderId="31" xfId="0" applyNumberFormat="1" applyFont="1" applyFill="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9" fontId="0" fillId="0" borderId="0" xfId="0" applyNumberFormat="1" applyAlignment="1">
      <alignment vertical="center"/>
    </xf>
    <xf numFmtId="0" fontId="0" fillId="0" borderId="44" xfId="0" applyBorder="1" applyAlignment="1">
      <alignment vertical="center"/>
    </xf>
    <xf numFmtId="9" fontId="9" fillId="0" borderId="0" xfId="0" applyNumberFormat="1" applyFont="1" applyAlignment="1">
      <alignment vertical="center"/>
    </xf>
    <xf numFmtId="0" fontId="9" fillId="0" borderId="21" xfId="0" applyFont="1" applyBorder="1" applyAlignment="1">
      <alignment vertical="center"/>
    </xf>
    <xf numFmtId="0" fontId="17" fillId="0" borderId="0" xfId="0" applyFont="1" applyAlignment="1">
      <alignment horizontal="center" vertical="center"/>
    </xf>
    <xf numFmtId="166" fontId="17" fillId="0" borderId="0" xfId="3" applyNumberFormat="1" applyFont="1" applyBorder="1" applyAlignment="1">
      <alignment horizontal="center" vertical="center"/>
    </xf>
    <xf numFmtId="0" fontId="7" fillId="2" borderId="2" xfId="0" applyFont="1" applyFill="1" applyBorder="1" applyAlignment="1">
      <alignment horizontal="center" vertical="center"/>
    </xf>
    <xf numFmtId="0" fontId="17" fillId="0" borderId="0" xfId="0" applyFont="1" applyAlignment="1">
      <alignment horizontal="center" vertical="center"/>
    </xf>
    <xf numFmtId="0" fontId="9" fillId="0" borderId="4" xfId="0" applyFont="1" applyFill="1" applyBorder="1" applyAlignment="1">
      <alignment horizontal="right" vertical="center"/>
    </xf>
    <xf numFmtId="0" fontId="8"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3" borderId="45" xfId="1" applyFont="1" applyBorder="1" applyAlignment="1" applyProtection="1">
      <alignment horizontal="center" vertical="center"/>
      <protection locked="0"/>
    </xf>
    <xf numFmtId="0" fontId="11" fillId="3" borderId="33" xfId="1" applyFont="1" applyBorder="1" applyAlignment="1" applyProtection="1">
      <alignment horizontal="center" vertical="center"/>
      <protection locked="0"/>
    </xf>
    <xf numFmtId="0" fontId="11" fillId="3" borderId="9" xfId="1" applyFont="1" applyBorder="1" applyAlignment="1" applyProtection="1">
      <alignment horizontal="center" vertical="center"/>
      <protection locked="0"/>
    </xf>
    <xf numFmtId="0" fontId="7" fillId="2"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7" fillId="2" borderId="52" xfId="0" applyFont="1" applyFill="1"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11" fillId="3" borderId="11" xfId="1" applyFont="1" applyBorder="1" applyAlignment="1" applyProtection="1">
      <alignment horizontal="center" vertical="center"/>
      <protection locked="0"/>
    </xf>
    <xf numFmtId="0" fontId="0" fillId="0" borderId="10" xfId="0" applyBorder="1" applyAlignment="1">
      <alignment horizontal="center" vertical="center"/>
    </xf>
    <xf numFmtId="0" fontId="0" fillId="0" borderId="8" xfId="0" applyBorder="1" applyAlignment="1">
      <alignment horizontal="center" vertical="center"/>
    </xf>
    <xf numFmtId="0" fontId="7" fillId="2" borderId="20" xfId="0" applyFont="1" applyFill="1" applyBorder="1" applyAlignment="1">
      <alignment horizontal="right" vertical="center"/>
    </xf>
    <xf numFmtId="0" fontId="0" fillId="0" borderId="54" xfId="0" applyBorder="1" applyAlignment="1">
      <alignment vertical="center"/>
    </xf>
    <xf numFmtId="0" fontId="0" fillId="0" borderId="55" xfId="0" applyBorder="1" applyAlignment="1">
      <alignment vertical="center"/>
    </xf>
    <xf numFmtId="0" fontId="7" fillId="2" borderId="56" xfId="0" applyFont="1" applyFill="1" applyBorder="1" applyAlignment="1">
      <alignment horizontal="right" vertical="center"/>
    </xf>
    <xf numFmtId="0" fontId="0" fillId="0" borderId="57" xfId="0" applyBorder="1" applyAlignment="1">
      <alignment vertical="center"/>
    </xf>
    <xf numFmtId="0" fontId="0" fillId="0" borderId="58" xfId="0" applyBorder="1" applyAlignment="1">
      <alignment vertical="center"/>
    </xf>
    <xf numFmtId="0" fontId="12" fillId="4" borderId="45" xfId="2" applyFont="1" applyBorder="1" applyAlignment="1" applyProtection="1">
      <alignment horizontal="center" vertical="center"/>
      <protection locked="0"/>
    </xf>
    <xf numFmtId="0" fontId="0" fillId="0" borderId="33" xfId="0" applyBorder="1" applyAlignment="1">
      <alignment horizontal="center" vertical="center"/>
    </xf>
    <xf numFmtId="0" fontId="0" fillId="0" borderId="9" xfId="0" applyBorder="1" applyAlignment="1">
      <alignment horizontal="center" vertical="center"/>
    </xf>
    <xf numFmtId="166" fontId="22" fillId="0" borderId="0" xfId="3" applyNumberFormat="1" applyFont="1" applyBorder="1" applyAlignment="1">
      <alignment horizontal="center" vertical="center"/>
    </xf>
    <xf numFmtId="0" fontId="1" fillId="0" borderId="0" xfId="0" applyFont="1" applyAlignment="1">
      <alignment vertical="center"/>
    </xf>
    <xf numFmtId="0" fontId="21" fillId="0" borderId="0" xfId="0" applyFont="1" applyAlignment="1">
      <alignment horizontal="center" vertical="center"/>
    </xf>
    <xf numFmtId="166" fontId="21" fillId="0" borderId="0" xfId="3" applyNumberFormat="1" applyFont="1" applyBorder="1" applyAlignment="1">
      <alignment horizontal="center" vertical="center"/>
    </xf>
    <xf numFmtId="0" fontId="20" fillId="0" borderId="0" xfId="0" applyFont="1" applyAlignment="1">
      <alignment horizontal="left" vertical="center"/>
    </xf>
    <xf numFmtId="0" fontId="0" fillId="0" borderId="0" xfId="0" applyAlignment="1">
      <alignment vertical="center"/>
    </xf>
    <xf numFmtId="0" fontId="10" fillId="0" borderId="6" xfId="0" applyFont="1" applyBorder="1" applyAlignment="1">
      <alignment horizontal="left" vertical="center"/>
    </xf>
    <xf numFmtId="0" fontId="10" fillId="0" borderId="33" xfId="0" applyFont="1" applyBorder="1" applyAlignment="1">
      <alignment horizontal="left" vertical="center"/>
    </xf>
    <xf numFmtId="0" fontId="10" fillId="0" borderId="9" xfId="0" applyFont="1" applyBorder="1" applyAlignment="1">
      <alignment horizontal="left" vertical="center"/>
    </xf>
    <xf numFmtId="0" fontId="7" fillId="2" borderId="30" xfId="0" applyFont="1" applyFill="1" applyBorder="1" applyAlignment="1">
      <alignment horizontal="right" vertical="center"/>
    </xf>
    <xf numFmtId="0" fontId="0" fillId="0" borderId="59" xfId="0" applyBorder="1" applyAlignment="1">
      <alignment vertical="center"/>
    </xf>
    <xf numFmtId="0" fontId="0" fillId="0" borderId="60" xfId="0" applyBorder="1" applyAlignment="1">
      <alignment vertical="center"/>
    </xf>
    <xf numFmtId="0" fontId="9" fillId="0" borderId="0" xfId="0" applyFont="1" applyAlignment="1">
      <alignment vertical="center" wrapText="1"/>
    </xf>
    <xf numFmtId="0" fontId="0" fillId="0" borderId="0" xfId="0" applyAlignment="1">
      <alignmen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9" fillId="0" borderId="6" xfId="0" applyFont="1" applyBorder="1" applyAlignment="1">
      <alignment horizontal="left" vertical="center"/>
    </xf>
    <xf numFmtId="0" fontId="9" fillId="0" borderId="33" xfId="0" applyFont="1" applyBorder="1" applyAlignment="1">
      <alignment horizontal="left" vertical="center"/>
    </xf>
    <xf numFmtId="0" fontId="9" fillId="0" borderId="9" xfId="0" applyFont="1" applyBorder="1" applyAlignment="1">
      <alignment horizontal="left"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7" fillId="0" borderId="45" xfId="0" applyFont="1" applyBorder="1" applyAlignment="1">
      <alignment horizontal="left" vertical="center"/>
    </xf>
    <xf numFmtId="0" fontId="7" fillId="0" borderId="33" xfId="0" applyFont="1" applyBorder="1" applyAlignment="1">
      <alignment horizontal="left" vertical="center"/>
    </xf>
    <xf numFmtId="0" fontId="7" fillId="0" borderId="9" xfId="0" applyFont="1" applyBorder="1" applyAlignment="1">
      <alignment horizontal="left" vertical="center"/>
    </xf>
    <xf numFmtId="0" fontId="14" fillId="3" borderId="6" xfId="1" applyFont="1" applyBorder="1" applyAlignment="1">
      <alignment horizontal="left" vertical="center" wrapText="1"/>
    </xf>
    <xf numFmtId="0" fontId="14" fillId="3" borderId="33" xfId="1" applyFont="1" applyBorder="1" applyAlignment="1">
      <alignment horizontal="left" vertical="center" wrapText="1"/>
    </xf>
    <xf numFmtId="0" fontId="14" fillId="3" borderId="9" xfId="1" applyFont="1" applyBorder="1" applyAlignment="1">
      <alignment horizontal="left" vertical="center" wrapText="1"/>
    </xf>
    <xf numFmtId="0" fontId="12" fillId="4" borderId="6" xfId="2" applyFont="1" applyBorder="1" applyAlignment="1">
      <alignment horizontal="left" vertical="center"/>
    </xf>
    <xf numFmtId="0" fontId="12" fillId="4" borderId="33" xfId="2" applyFont="1" applyBorder="1" applyAlignment="1">
      <alignment horizontal="left" vertical="center"/>
    </xf>
    <xf numFmtId="0" fontId="12" fillId="4" borderId="9" xfId="2" applyFont="1" applyBorder="1" applyAlignment="1">
      <alignment horizontal="left"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cellXfs>
  <cellStyles count="4">
    <cellStyle name="Good" xfId="1" builtinId="26"/>
    <cellStyle name="Neutral" xfId="2" builtinId="2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68037</xdr:colOff>
      <xdr:row>1</xdr:row>
      <xdr:rowOff>80402</xdr:rowOff>
    </xdr:from>
    <xdr:to>
      <xdr:col>1</xdr:col>
      <xdr:colOff>340180</xdr:colOff>
      <xdr:row>7</xdr:row>
      <xdr:rowOff>163286</xdr:rowOff>
    </xdr:to>
    <xdr:pic>
      <xdr:nvPicPr>
        <xdr:cNvPr id="2" name="Picture 1" descr="Engineering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7" y="270902"/>
          <a:ext cx="1234168" cy="1225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55"/>
  <sheetViews>
    <sheetView tabSelected="1" topLeftCell="C2" zoomScale="81" zoomScaleNormal="81" workbookViewId="0">
      <selection activeCell="C13" sqref="C13:M13"/>
    </sheetView>
  </sheetViews>
  <sheetFormatPr defaultColWidth="8.7109375" defaultRowHeight="15" x14ac:dyDescent="0.25"/>
  <cols>
    <col min="1" max="1" width="14.42578125" style="2" bestFit="1" customWidth="1"/>
    <col min="2" max="2" width="29.140625" style="2" customWidth="1"/>
    <col min="3" max="3" width="25.42578125" style="2" customWidth="1"/>
    <col min="4" max="13" width="13.7109375" style="2" customWidth="1"/>
    <col min="14" max="14" width="14.7109375" style="2" customWidth="1"/>
    <col min="15" max="15" width="12.7109375" style="2" customWidth="1"/>
    <col min="16" max="16" width="18.85546875" style="2" customWidth="1"/>
    <col min="17" max="16384" width="8.7109375" style="2"/>
  </cols>
  <sheetData>
    <row r="2" spans="3:16" x14ac:dyDescent="0.25">
      <c r="P2" s="8" t="s">
        <v>16</v>
      </c>
    </row>
    <row r="3" spans="3:16" x14ac:dyDescent="0.25">
      <c r="P3" s="9" t="s">
        <v>17</v>
      </c>
    </row>
    <row r="4" spans="3:16" x14ac:dyDescent="0.25">
      <c r="P4" s="8" t="s">
        <v>18</v>
      </c>
    </row>
    <row r="5" spans="3:16" x14ac:dyDescent="0.25">
      <c r="P5" s="8" t="s">
        <v>19</v>
      </c>
    </row>
    <row r="6" spans="3:16" x14ac:dyDescent="0.25">
      <c r="P6" s="8" t="s">
        <v>20</v>
      </c>
    </row>
    <row r="7" spans="3:16" x14ac:dyDescent="0.25">
      <c r="P7" s="8" t="s">
        <v>21</v>
      </c>
    </row>
    <row r="8" spans="3:16" ht="22.5" x14ac:dyDescent="0.25">
      <c r="C8" s="84" t="s">
        <v>24</v>
      </c>
      <c r="D8" s="83"/>
      <c r="E8" s="83"/>
      <c r="F8" s="83"/>
      <c r="G8" s="83"/>
      <c r="H8" s="83"/>
      <c r="I8" s="83"/>
      <c r="J8" s="83"/>
      <c r="K8" s="83"/>
      <c r="L8" s="83"/>
      <c r="M8" s="83"/>
    </row>
    <row r="9" spans="3:16" ht="15" hidden="1" customHeight="1" x14ac:dyDescent="0.25">
      <c r="C9" s="2" t="s">
        <v>12</v>
      </c>
      <c r="D9" s="1">
        <v>0.05</v>
      </c>
      <c r="E9" s="6" t="s">
        <v>22</v>
      </c>
      <c r="F9" s="6"/>
      <c r="G9" s="6"/>
      <c r="H9" s="1">
        <v>0.15</v>
      </c>
      <c r="J9" s="1">
        <v>0.2</v>
      </c>
      <c r="L9" s="1">
        <v>0.3</v>
      </c>
      <c r="N9" s="3">
        <f>SUM(D9:M9)</f>
        <v>0.7</v>
      </c>
    </row>
    <row r="10" spans="3:16" x14ac:dyDescent="0.25">
      <c r="D10" s="4"/>
      <c r="H10" s="4"/>
      <c r="J10" s="4"/>
      <c r="L10" s="4"/>
      <c r="N10" s="5"/>
    </row>
    <row r="11" spans="3:16" ht="22.5" x14ac:dyDescent="0.25">
      <c r="C11" s="85" t="s">
        <v>25</v>
      </c>
      <c r="D11" s="83"/>
      <c r="E11" s="83"/>
      <c r="F11" s="83"/>
      <c r="G11" s="83"/>
      <c r="H11" s="83"/>
      <c r="I11" s="83"/>
      <c r="J11" s="83"/>
      <c r="K11" s="83"/>
      <c r="L11" s="83"/>
      <c r="M11" s="83"/>
      <c r="N11" s="5"/>
    </row>
    <row r="12" spans="3:16" x14ac:dyDescent="0.25">
      <c r="D12" s="4"/>
      <c r="H12" s="4"/>
      <c r="J12" s="4"/>
      <c r="L12" s="4"/>
      <c r="N12" s="5"/>
    </row>
    <row r="13" spans="3:16" ht="22.5" x14ac:dyDescent="0.25">
      <c r="C13" s="84" t="s">
        <v>36</v>
      </c>
      <c r="D13" s="83"/>
      <c r="E13" s="83"/>
      <c r="F13" s="83"/>
      <c r="G13" s="83"/>
      <c r="H13" s="83"/>
      <c r="I13" s="83"/>
      <c r="J13" s="83"/>
      <c r="K13" s="83"/>
      <c r="L13" s="83"/>
      <c r="M13" s="83"/>
      <c r="N13" s="5"/>
    </row>
    <row r="14" spans="3:16" x14ac:dyDescent="0.25">
      <c r="D14" s="4"/>
      <c r="H14" s="4"/>
      <c r="J14" s="4"/>
      <c r="L14" s="4"/>
      <c r="N14" s="5"/>
    </row>
    <row r="15" spans="3:16" ht="22.5" x14ac:dyDescent="0.25">
      <c r="C15" s="82" t="s">
        <v>31</v>
      </c>
      <c r="D15" s="83"/>
      <c r="E15" s="83"/>
      <c r="F15" s="83"/>
      <c r="G15" s="83"/>
      <c r="H15" s="83"/>
      <c r="I15" s="83"/>
      <c r="J15" s="83"/>
      <c r="K15" s="83"/>
      <c r="L15" s="83"/>
      <c r="M15" s="83"/>
      <c r="N15" s="5"/>
    </row>
    <row r="16" spans="3:16" ht="23.25" thickBot="1" x14ac:dyDescent="0.3">
      <c r="D16" s="53"/>
      <c r="E16" s="52"/>
      <c r="F16" s="55"/>
      <c r="G16" s="55"/>
      <c r="H16" s="52"/>
      <c r="I16" s="52"/>
      <c r="J16" s="52"/>
      <c r="K16" s="52"/>
      <c r="L16" s="52"/>
      <c r="M16" s="52"/>
      <c r="N16" s="5"/>
    </row>
    <row r="17" spans="1:16" x14ac:dyDescent="0.25">
      <c r="A17" s="96" t="s">
        <v>0</v>
      </c>
      <c r="B17" s="97"/>
      <c r="C17" s="64" t="s">
        <v>8</v>
      </c>
      <c r="D17" s="65"/>
      <c r="E17" s="66"/>
      <c r="F17" s="98" t="s">
        <v>27</v>
      </c>
      <c r="G17" s="99"/>
      <c r="H17" s="98" t="s">
        <v>9</v>
      </c>
      <c r="I17" s="99"/>
      <c r="J17" s="98" t="s">
        <v>10</v>
      </c>
      <c r="K17" s="99"/>
      <c r="L17" s="98" t="s">
        <v>11</v>
      </c>
      <c r="M17" s="99"/>
      <c r="N17" s="115" t="s">
        <v>3</v>
      </c>
      <c r="O17" s="116"/>
      <c r="P17" s="54"/>
    </row>
    <row r="18" spans="1:16" ht="15.75" thickBot="1" x14ac:dyDescent="0.3">
      <c r="A18" s="57" t="s">
        <v>15</v>
      </c>
      <c r="B18" s="10"/>
      <c r="C18" s="67"/>
      <c r="D18" s="68"/>
      <c r="E18" s="69"/>
      <c r="F18" s="11" t="s">
        <v>7</v>
      </c>
      <c r="G18" s="12" t="s">
        <v>5</v>
      </c>
      <c r="H18" s="11" t="s">
        <v>7</v>
      </c>
      <c r="I18" s="12" t="s">
        <v>5</v>
      </c>
      <c r="J18" s="11" t="s">
        <v>7</v>
      </c>
      <c r="K18" s="12" t="s">
        <v>5</v>
      </c>
      <c r="L18" s="11" t="s">
        <v>7</v>
      </c>
      <c r="M18" s="12" t="s">
        <v>5</v>
      </c>
      <c r="N18" s="13" t="s">
        <v>7</v>
      </c>
      <c r="O18" s="14" t="s">
        <v>5</v>
      </c>
      <c r="P18" s="15" t="s">
        <v>6</v>
      </c>
    </row>
    <row r="19" spans="1:16" x14ac:dyDescent="0.25">
      <c r="A19" s="58"/>
      <c r="B19" s="16" t="s">
        <v>13</v>
      </c>
      <c r="C19" s="70" t="s">
        <v>14</v>
      </c>
      <c r="D19" s="71"/>
      <c r="E19" s="72"/>
      <c r="F19" s="17">
        <v>1</v>
      </c>
      <c r="G19" s="18">
        <v>1</v>
      </c>
      <c r="H19" s="17">
        <v>1</v>
      </c>
      <c r="I19" s="18">
        <v>1</v>
      </c>
      <c r="J19" s="17">
        <v>1</v>
      </c>
      <c r="K19" s="18">
        <v>1</v>
      </c>
      <c r="L19" s="17">
        <v>1</v>
      </c>
      <c r="M19" s="18">
        <v>1</v>
      </c>
      <c r="N19" s="19">
        <f>SUM(F19,H19,J19,L19,)</f>
        <v>4</v>
      </c>
      <c r="O19" s="20">
        <f>SUM(G19,I19,K19,M19)</f>
        <v>4</v>
      </c>
      <c r="P19" s="21">
        <f>N19/O19</f>
        <v>1</v>
      </c>
    </row>
    <row r="20" spans="1:16" ht="15.75" thickBot="1" x14ac:dyDescent="0.3">
      <c r="A20" s="58"/>
      <c r="B20" s="56" t="s">
        <v>34</v>
      </c>
      <c r="C20" s="61" t="s">
        <v>14</v>
      </c>
      <c r="D20" s="62"/>
      <c r="E20" s="63"/>
      <c r="F20" s="17">
        <v>1</v>
      </c>
      <c r="G20" s="18">
        <v>1</v>
      </c>
      <c r="H20" s="17">
        <v>1</v>
      </c>
      <c r="I20" s="18">
        <v>1</v>
      </c>
      <c r="J20" s="17">
        <v>1</v>
      </c>
      <c r="K20" s="18">
        <v>1</v>
      </c>
      <c r="L20" s="17">
        <v>1</v>
      </c>
      <c r="M20" s="18">
        <v>1</v>
      </c>
      <c r="N20" s="19">
        <f>SUM(F20,H20,J20,L20)</f>
        <v>4</v>
      </c>
      <c r="O20" s="20">
        <f>SUM(G20,I20,K20,M20)</f>
        <v>4</v>
      </c>
      <c r="P20" s="22">
        <f t="shared" ref="P20" si="0">N20/O20</f>
        <v>1</v>
      </c>
    </row>
    <row r="21" spans="1:16" ht="15.75" thickBot="1" x14ac:dyDescent="0.3">
      <c r="A21" s="59"/>
      <c r="B21" s="23" t="s">
        <v>3</v>
      </c>
      <c r="C21" s="73"/>
      <c r="D21" s="74"/>
      <c r="E21" s="75"/>
      <c r="F21" s="24">
        <f t="shared" ref="F21:O21" si="1">SUM(F19:F20)</f>
        <v>2</v>
      </c>
      <c r="G21" s="25">
        <f t="shared" si="1"/>
        <v>2</v>
      </c>
      <c r="H21" s="24">
        <f t="shared" si="1"/>
        <v>2</v>
      </c>
      <c r="I21" s="25">
        <f t="shared" si="1"/>
        <v>2</v>
      </c>
      <c r="J21" s="26">
        <f t="shared" si="1"/>
        <v>2</v>
      </c>
      <c r="K21" s="25">
        <f t="shared" si="1"/>
        <v>2</v>
      </c>
      <c r="L21" s="26">
        <f t="shared" si="1"/>
        <v>2</v>
      </c>
      <c r="M21" s="25">
        <f t="shared" si="1"/>
        <v>2</v>
      </c>
      <c r="N21" s="27">
        <f t="shared" si="1"/>
        <v>8</v>
      </c>
      <c r="O21" s="28">
        <f t="shared" si="1"/>
        <v>8</v>
      </c>
      <c r="P21" s="29">
        <f>N21/O21</f>
        <v>1</v>
      </c>
    </row>
    <row r="22" spans="1:16" x14ac:dyDescent="0.25">
      <c r="A22" s="57" t="s">
        <v>35</v>
      </c>
      <c r="B22" s="30" t="s">
        <v>2</v>
      </c>
      <c r="C22" s="79" t="s">
        <v>14</v>
      </c>
      <c r="D22" s="80"/>
      <c r="E22" s="81"/>
      <c r="F22" s="31">
        <v>1</v>
      </c>
      <c r="G22" s="32">
        <v>1</v>
      </c>
      <c r="H22" s="31">
        <v>1</v>
      </c>
      <c r="I22" s="32">
        <v>1</v>
      </c>
      <c r="J22" s="31">
        <v>1</v>
      </c>
      <c r="K22" s="32">
        <v>1</v>
      </c>
      <c r="L22" s="31">
        <v>1</v>
      </c>
      <c r="M22" s="32">
        <v>1</v>
      </c>
      <c r="N22" s="19">
        <f t="shared" ref="N22:O24" si="2">SUM(F22,H22,J22,L22)</f>
        <v>4</v>
      </c>
      <c r="O22" s="20">
        <f t="shared" si="2"/>
        <v>4</v>
      </c>
      <c r="P22" s="22">
        <f t="shared" ref="P22:P26" si="3">N22/O22</f>
        <v>1</v>
      </c>
    </row>
    <row r="23" spans="1:16" x14ac:dyDescent="0.25">
      <c r="A23" s="58"/>
      <c r="B23" s="30" t="s">
        <v>2</v>
      </c>
      <c r="C23" s="79" t="s">
        <v>14</v>
      </c>
      <c r="D23" s="80"/>
      <c r="E23" s="81"/>
      <c r="F23" s="31">
        <v>1</v>
      </c>
      <c r="G23" s="32">
        <v>1</v>
      </c>
      <c r="H23" s="31">
        <v>1</v>
      </c>
      <c r="I23" s="32">
        <v>1</v>
      </c>
      <c r="J23" s="31">
        <v>1</v>
      </c>
      <c r="K23" s="32">
        <v>1</v>
      </c>
      <c r="L23" s="31">
        <v>1</v>
      </c>
      <c r="M23" s="32">
        <v>1</v>
      </c>
      <c r="N23" s="19">
        <f t="shared" si="2"/>
        <v>4</v>
      </c>
      <c r="O23" s="20">
        <f t="shared" si="2"/>
        <v>4</v>
      </c>
      <c r="P23" s="22">
        <f t="shared" si="3"/>
        <v>1</v>
      </c>
    </row>
    <row r="24" spans="1:16" ht="15.75" thickBot="1" x14ac:dyDescent="0.3">
      <c r="A24" s="58"/>
      <c r="B24" s="30" t="s">
        <v>2</v>
      </c>
      <c r="C24" s="79" t="s">
        <v>14</v>
      </c>
      <c r="D24" s="80"/>
      <c r="E24" s="81"/>
      <c r="F24" s="31">
        <v>1</v>
      </c>
      <c r="G24" s="32">
        <v>1</v>
      </c>
      <c r="H24" s="31">
        <v>1</v>
      </c>
      <c r="I24" s="32">
        <v>1</v>
      </c>
      <c r="J24" s="31">
        <v>1</v>
      </c>
      <c r="K24" s="32">
        <v>1</v>
      </c>
      <c r="L24" s="31">
        <v>1</v>
      </c>
      <c r="M24" s="32">
        <v>1</v>
      </c>
      <c r="N24" s="19">
        <f t="shared" si="2"/>
        <v>4</v>
      </c>
      <c r="O24" s="20">
        <f t="shared" si="2"/>
        <v>4</v>
      </c>
      <c r="P24" s="22">
        <f t="shared" si="3"/>
        <v>1</v>
      </c>
    </row>
    <row r="25" spans="1:16" ht="15.75" thickBot="1" x14ac:dyDescent="0.3">
      <c r="A25" s="60"/>
      <c r="B25" s="33" t="s">
        <v>3</v>
      </c>
      <c r="C25" s="76"/>
      <c r="D25" s="77"/>
      <c r="E25" s="78"/>
      <c r="F25" s="35">
        <f t="shared" ref="F25:O25" si="4">SUM(F22:F24)</f>
        <v>3</v>
      </c>
      <c r="G25" s="34">
        <f t="shared" si="4"/>
        <v>3</v>
      </c>
      <c r="H25" s="35">
        <f t="shared" si="4"/>
        <v>3</v>
      </c>
      <c r="I25" s="34">
        <f t="shared" si="4"/>
        <v>3</v>
      </c>
      <c r="J25" s="35">
        <f t="shared" si="4"/>
        <v>3</v>
      </c>
      <c r="K25" s="34">
        <f t="shared" si="4"/>
        <v>3</v>
      </c>
      <c r="L25" s="35">
        <f t="shared" si="4"/>
        <v>3</v>
      </c>
      <c r="M25" s="34">
        <f t="shared" si="4"/>
        <v>3</v>
      </c>
      <c r="N25" s="36">
        <f t="shared" si="4"/>
        <v>12</v>
      </c>
      <c r="O25" s="37">
        <f t="shared" si="4"/>
        <v>12</v>
      </c>
      <c r="P25" s="38">
        <f t="shared" si="3"/>
        <v>1</v>
      </c>
    </row>
    <row r="26" spans="1:16" ht="16.5" thickTop="1" thickBot="1" x14ac:dyDescent="0.3">
      <c r="A26" s="39"/>
      <c r="B26" s="40" t="s">
        <v>1</v>
      </c>
      <c r="C26" s="91"/>
      <c r="D26" s="92"/>
      <c r="E26" s="93"/>
      <c r="F26" s="42">
        <f t="shared" ref="F26:O26" si="5">SUM(F21,F25)</f>
        <v>5</v>
      </c>
      <c r="G26" s="41">
        <f t="shared" si="5"/>
        <v>5</v>
      </c>
      <c r="H26" s="42">
        <f t="shared" si="5"/>
        <v>5</v>
      </c>
      <c r="I26" s="41">
        <f t="shared" si="5"/>
        <v>5</v>
      </c>
      <c r="J26" s="42">
        <f t="shared" si="5"/>
        <v>5</v>
      </c>
      <c r="K26" s="41">
        <f t="shared" si="5"/>
        <v>5</v>
      </c>
      <c r="L26" s="42">
        <f t="shared" si="5"/>
        <v>5</v>
      </c>
      <c r="M26" s="41">
        <f t="shared" si="5"/>
        <v>5</v>
      </c>
      <c r="N26" s="43">
        <f t="shared" si="5"/>
        <v>20</v>
      </c>
      <c r="O26" s="44">
        <f t="shared" si="5"/>
        <v>20</v>
      </c>
      <c r="P26" s="45">
        <f t="shared" si="3"/>
        <v>1</v>
      </c>
    </row>
    <row r="27" spans="1:16" x14ac:dyDescent="0.25">
      <c r="A27" s="46"/>
      <c r="B27" s="46"/>
      <c r="C27" s="46"/>
      <c r="D27" s="46"/>
      <c r="E27" s="46"/>
      <c r="F27" s="46"/>
      <c r="G27" s="46"/>
      <c r="H27" s="46"/>
      <c r="I27" s="46"/>
      <c r="J27" s="46"/>
      <c r="K27" s="46"/>
      <c r="L27" s="46"/>
      <c r="M27" s="46"/>
      <c r="N27" s="46"/>
      <c r="O27" s="46"/>
      <c r="P27" s="46"/>
    </row>
    <row r="28" spans="1:16" x14ac:dyDescent="0.25">
      <c r="A28" s="106" t="s">
        <v>4</v>
      </c>
      <c r="B28" s="107"/>
      <c r="C28" s="107"/>
      <c r="D28" s="107"/>
      <c r="E28" s="107"/>
      <c r="F28" s="107"/>
      <c r="G28" s="107"/>
      <c r="H28" s="107"/>
      <c r="I28" s="107"/>
      <c r="J28" s="107"/>
      <c r="K28" s="107"/>
      <c r="L28" s="107"/>
      <c r="M28" s="107"/>
      <c r="N28" s="107"/>
      <c r="O28" s="107"/>
      <c r="P28" s="108"/>
    </row>
    <row r="29" spans="1:16" x14ac:dyDescent="0.25">
      <c r="A29" s="7">
        <v>1</v>
      </c>
      <c r="B29" s="109" t="s">
        <v>32</v>
      </c>
      <c r="C29" s="110"/>
      <c r="D29" s="110"/>
      <c r="E29" s="110"/>
      <c r="F29" s="110"/>
      <c r="G29" s="110"/>
      <c r="H29" s="110"/>
      <c r="I29" s="110"/>
      <c r="J29" s="110"/>
      <c r="K29" s="110"/>
      <c r="L29" s="110"/>
      <c r="M29" s="110"/>
      <c r="N29" s="110"/>
      <c r="O29" s="110"/>
      <c r="P29" s="111"/>
    </row>
    <row r="30" spans="1:16" x14ac:dyDescent="0.25">
      <c r="A30" s="7">
        <v>2</v>
      </c>
      <c r="B30" s="112" t="s">
        <v>23</v>
      </c>
      <c r="C30" s="113"/>
      <c r="D30" s="113"/>
      <c r="E30" s="113"/>
      <c r="F30" s="113"/>
      <c r="G30" s="113"/>
      <c r="H30" s="113"/>
      <c r="I30" s="113"/>
      <c r="J30" s="113"/>
      <c r="K30" s="113"/>
      <c r="L30" s="113"/>
      <c r="M30" s="113"/>
      <c r="N30" s="113"/>
      <c r="O30" s="113"/>
      <c r="P30" s="114"/>
    </row>
    <row r="31" spans="1:16" x14ac:dyDescent="0.25">
      <c r="A31" s="7">
        <v>3</v>
      </c>
      <c r="B31" s="88" t="s">
        <v>33</v>
      </c>
      <c r="C31" s="89"/>
      <c r="D31" s="89"/>
      <c r="E31" s="89"/>
      <c r="F31" s="89"/>
      <c r="G31" s="89"/>
      <c r="H31" s="89"/>
      <c r="I31" s="89"/>
      <c r="J31" s="89"/>
      <c r="K31" s="89"/>
      <c r="L31" s="89"/>
      <c r="M31" s="89"/>
      <c r="N31" s="89"/>
      <c r="O31" s="89"/>
      <c r="P31" s="90"/>
    </row>
    <row r="32" spans="1:16" x14ac:dyDescent="0.25">
      <c r="A32" s="7">
        <v>4</v>
      </c>
      <c r="B32" s="88"/>
      <c r="C32" s="89"/>
      <c r="D32" s="89"/>
      <c r="E32" s="89"/>
      <c r="F32" s="89"/>
      <c r="G32" s="89"/>
      <c r="H32" s="89"/>
      <c r="I32" s="89"/>
      <c r="J32" s="89"/>
      <c r="K32" s="89"/>
      <c r="L32" s="89"/>
      <c r="M32" s="89"/>
      <c r="N32" s="89"/>
      <c r="O32" s="89"/>
      <c r="P32" s="90"/>
    </row>
    <row r="33" spans="1:16" x14ac:dyDescent="0.25">
      <c r="A33" s="7">
        <v>5</v>
      </c>
      <c r="B33" s="88"/>
      <c r="C33" s="89"/>
      <c r="D33" s="89"/>
      <c r="E33" s="89"/>
      <c r="F33" s="89"/>
      <c r="G33" s="89"/>
      <c r="H33" s="89"/>
      <c r="I33" s="89"/>
      <c r="J33" s="89"/>
      <c r="K33" s="89"/>
      <c r="L33" s="89"/>
      <c r="M33" s="89"/>
      <c r="N33" s="89"/>
      <c r="O33" s="89"/>
      <c r="P33" s="90"/>
    </row>
    <row r="34" spans="1:16" x14ac:dyDescent="0.25">
      <c r="A34" s="7">
        <v>6</v>
      </c>
      <c r="B34" s="100"/>
      <c r="C34" s="101"/>
      <c r="D34" s="101"/>
      <c r="E34" s="101"/>
      <c r="F34" s="101"/>
      <c r="G34" s="101"/>
      <c r="H34" s="101"/>
      <c r="I34" s="101"/>
      <c r="J34" s="101"/>
      <c r="K34" s="101"/>
      <c r="L34" s="101"/>
      <c r="M34" s="101"/>
      <c r="N34" s="101"/>
      <c r="O34" s="101"/>
      <c r="P34" s="102"/>
    </row>
    <row r="35" spans="1:16" x14ac:dyDescent="0.25">
      <c r="A35" s="7">
        <v>7</v>
      </c>
      <c r="B35" s="100"/>
      <c r="C35" s="101"/>
      <c r="D35" s="101"/>
      <c r="E35" s="101"/>
      <c r="F35" s="101"/>
      <c r="G35" s="101"/>
      <c r="H35" s="101"/>
      <c r="I35" s="101"/>
      <c r="J35" s="101"/>
      <c r="K35" s="101"/>
      <c r="L35" s="101"/>
      <c r="M35" s="101"/>
      <c r="N35" s="101"/>
      <c r="O35" s="101"/>
      <c r="P35" s="102"/>
    </row>
    <row r="36" spans="1:16" x14ac:dyDescent="0.25">
      <c r="A36" s="7">
        <v>8</v>
      </c>
      <c r="B36" s="100"/>
      <c r="C36" s="101"/>
      <c r="D36" s="101"/>
      <c r="E36" s="101"/>
      <c r="F36" s="101"/>
      <c r="G36" s="101"/>
      <c r="H36" s="101"/>
      <c r="I36" s="101"/>
      <c r="J36" s="101"/>
      <c r="K36" s="101"/>
      <c r="L36" s="101"/>
      <c r="M36" s="101"/>
      <c r="N36" s="101"/>
      <c r="O36" s="101"/>
      <c r="P36" s="102"/>
    </row>
    <row r="37" spans="1:16" ht="15.75" thickBot="1" x14ac:dyDescent="0.3">
      <c r="A37" s="51">
        <v>9</v>
      </c>
      <c r="B37" s="103"/>
      <c r="C37" s="104"/>
      <c r="D37" s="104"/>
      <c r="E37" s="104"/>
      <c r="F37" s="104"/>
      <c r="G37" s="104"/>
      <c r="H37" s="104"/>
      <c r="I37" s="104"/>
      <c r="J37" s="104"/>
      <c r="K37" s="104"/>
      <c r="L37" s="104"/>
      <c r="M37" s="104"/>
      <c r="N37" s="104"/>
      <c r="O37" s="104"/>
      <c r="P37" s="105"/>
    </row>
    <row r="40" spans="1:16" ht="15.75" thickBot="1" x14ac:dyDescent="0.3">
      <c r="A40" s="47" t="s">
        <v>26</v>
      </c>
      <c r="B40" s="86" t="s">
        <v>29</v>
      </c>
      <c r="C40" s="87"/>
      <c r="D40" s="87"/>
      <c r="E40" s="87"/>
      <c r="F40" s="87"/>
      <c r="G40" s="87"/>
      <c r="H40" s="87"/>
      <c r="I40" s="87"/>
      <c r="J40" s="87"/>
      <c r="K40" s="87"/>
      <c r="L40" s="87"/>
      <c r="N40" s="49"/>
      <c r="O40" s="49"/>
      <c r="P40" s="49"/>
    </row>
    <row r="41" spans="1:16" x14ac:dyDescent="0.25">
      <c r="B41" s="46"/>
      <c r="C41" s="46"/>
      <c r="D41" s="50"/>
      <c r="E41" s="50"/>
      <c r="F41" s="50"/>
      <c r="G41" s="50"/>
      <c r="H41" s="50"/>
      <c r="I41" s="50"/>
      <c r="J41" s="50"/>
      <c r="K41" s="50"/>
      <c r="L41" s="46"/>
      <c r="M41" s="48"/>
      <c r="N41" s="48"/>
      <c r="O41" s="48"/>
      <c r="P41" s="48"/>
    </row>
    <row r="42" spans="1:16" x14ac:dyDescent="0.25">
      <c r="B42" s="86" t="s">
        <v>28</v>
      </c>
      <c r="C42" s="87"/>
      <c r="D42" s="87"/>
      <c r="E42" s="87"/>
      <c r="F42" s="87"/>
      <c r="G42" s="87"/>
      <c r="H42" s="87"/>
      <c r="I42" s="87"/>
      <c r="J42" s="87"/>
      <c r="K42" s="87"/>
      <c r="L42" s="87"/>
      <c r="P42" s="48"/>
    </row>
    <row r="43" spans="1:16" ht="15.75" thickBot="1" x14ac:dyDescent="0.3">
      <c r="B43" s="46"/>
      <c r="C43" s="46"/>
      <c r="D43" s="46"/>
      <c r="E43" s="46"/>
      <c r="F43" s="46"/>
      <c r="G43" s="46"/>
      <c r="H43" s="46"/>
      <c r="I43" s="46"/>
      <c r="J43" s="46"/>
      <c r="K43" s="46"/>
      <c r="L43" s="46"/>
      <c r="N43" s="49"/>
      <c r="O43" s="49"/>
      <c r="P43" s="49"/>
    </row>
    <row r="44" spans="1:16" x14ac:dyDescent="0.25">
      <c r="A44" s="46"/>
      <c r="B44" s="94" t="s">
        <v>30</v>
      </c>
      <c r="C44" s="95"/>
      <c r="D44" s="95"/>
      <c r="E44" s="95"/>
      <c r="F44" s="95"/>
      <c r="G44" s="95"/>
      <c r="H44" s="95"/>
      <c r="I44" s="95"/>
      <c r="J44" s="95"/>
      <c r="K44" s="95"/>
      <c r="L44" s="95"/>
    </row>
    <row r="45" spans="1:16" x14ac:dyDescent="0.25">
      <c r="B45" s="95"/>
      <c r="C45" s="95"/>
      <c r="D45" s="95"/>
      <c r="E45" s="95"/>
      <c r="F45" s="95"/>
      <c r="G45" s="95"/>
      <c r="H45" s="95"/>
      <c r="I45" s="95"/>
      <c r="J45" s="95"/>
      <c r="K45" s="95"/>
      <c r="L45" s="95"/>
    </row>
    <row r="46" spans="1:16" ht="15.75" thickBot="1" x14ac:dyDescent="0.3">
      <c r="B46" s="46"/>
      <c r="C46" s="46"/>
      <c r="D46" s="46"/>
      <c r="E46" s="46"/>
      <c r="F46" s="46"/>
      <c r="G46" s="46"/>
      <c r="H46" s="46"/>
      <c r="I46" s="46"/>
      <c r="J46" s="46"/>
      <c r="K46" s="46"/>
      <c r="L46" s="46"/>
      <c r="N46" s="49"/>
      <c r="O46" s="49"/>
      <c r="P46" s="49"/>
    </row>
    <row r="47" spans="1:16" x14ac:dyDescent="0.25">
      <c r="B47" s="46"/>
      <c r="C47" s="46"/>
      <c r="D47" s="46"/>
      <c r="E47" s="46"/>
      <c r="F47" s="46"/>
      <c r="G47" s="46"/>
      <c r="H47" s="46"/>
      <c r="I47" s="46"/>
      <c r="J47" s="46"/>
      <c r="K47" s="46"/>
      <c r="L47" s="46"/>
    </row>
    <row r="49" spans="14:16" ht="15.75" thickBot="1" x14ac:dyDescent="0.3">
      <c r="N49" s="49"/>
      <c r="O49" s="49"/>
      <c r="P49" s="49"/>
    </row>
    <row r="52" spans="14:16" ht="15.75" thickBot="1" x14ac:dyDescent="0.3">
      <c r="N52" s="49"/>
      <c r="O52" s="49"/>
      <c r="P52" s="49"/>
    </row>
    <row r="55" spans="14:16" ht="15.75" thickBot="1" x14ac:dyDescent="0.3">
      <c r="N55" s="49"/>
      <c r="O55" s="49"/>
      <c r="P55" s="49"/>
    </row>
  </sheetData>
  <sheetProtection selectLockedCells="1"/>
  <mergeCells count="34">
    <mergeCell ref="B42:L42"/>
    <mergeCell ref="B44:L45"/>
    <mergeCell ref="A17:B17"/>
    <mergeCell ref="H17:I17"/>
    <mergeCell ref="J17:K17"/>
    <mergeCell ref="L17:M17"/>
    <mergeCell ref="F17:G17"/>
    <mergeCell ref="B34:P34"/>
    <mergeCell ref="B35:P35"/>
    <mergeCell ref="B36:P36"/>
    <mergeCell ref="B37:P37"/>
    <mergeCell ref="A28:P28"/>
    <mergeCell ref="B29:P29"/>
    <mergeCell ref="B30:P30"/>
    <mergeCell ref="B31:P31"/>
    <mergeCell ref="N17:O17"/>
    <mergeCell ref="C15:M15"/>
    <mergeCell ref="C13:M13"/>
    <mergeCell ref="C11:M11"/>
    <mergeCell ref="C8:M8"/>
    <mergeCell ref="B40:L40"/>
    <mergeCell ref="B32:P32"/>
    <mergeCell ref="B33:P33"/>
    <mergeCell ref="C26:E26"/>
    <mergeCell ref="A18:A21"/>
    <mergeCell ref="A22:A25"/>
    <mergeCell ref="C20:E20"/>
    <mergeCell ref="C17:E18"/>
    <mergeCell ref="C19:E19"/>
    <mergeCell ref="C21:E21"/>
    <mergeCell ref="C25:E25"/>
    <mergeCell ref="C22:E22"/>
    <mergeCell ref="C23:E23"/>
    <mergeCell ref="C24:E24"/>
  </mergeCells>
  <printOptions horizontalCentered="1"/>
  <pageMargins left="0.25" right="0.25" top="0.5" bottom="0.5" header="0.3" footer="0.3"/>
  <pageSetup paperSize="17"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BAE16317ED5D44BF84079B4786AA2D" ma:contentTypeVersion="1" ma:contentTypeDescription="Create a new document." ma:contentTypeScope="" ma:versionID="8410354d2253109b4e25c3f0b30cc62e">
  <xsd:schema xmlns:xsd="http://www.w3.org/2001/XMLSchema" xmlns:xs="http://www.w3.org/2001/XMLSchema" xmlns:p="http://schemas.microsoft.com/office/2006/metadata/properties" xmlns:ns2="a750f85a-c1af-413f-8ede-0532a63ae594" targetNamespace="http://schemas.microsoft.com/office/2006/metadata/properties" ma:root="true" ma:fieldsID="dd51f1b0118d3c8d1516c8510b9b4760" ns2:_="">
    <xsd:import namespace="a750f85a-c1af-413f-8ede-0532a63ae594"/>
    <xsd:element name="properties">
      <xsd:complexType>
        <xsd:sequence>
          <xsd:element name="documentManagement">
            <xsd:complexType>
              <xsd:all>
                <xsd:element ref="ns2: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50f85a-c1af-413f-8ede-0532a63ae594"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a750f85a-c1af-413f-8ede-0532a63ae594">Cost proposal to be used for A+E services.</Description0>
  </documentManagement>
</p:properties>
</file>

<file path=customXml/itemProps1.xml><?xml version="1.0" encoding="utf-8"?>
<ds:datastoreItem xmlns:ds="http://schemas.openxmlformats.org/officeDocument/2006/customXml" ds:itemID="{A8142D7A-86A4-4C16-9733-20810187B7A3}">
  <ds:schemaRefs>
    <ds:schemaRef ds:uri="http://schemas.microsoft.com/sharepoint/v3/contenttype/forms"/>
  </ds:schemaRefs>
</ds:datastoreItem>
</file>

<file path=customXml/itemProps2.xml><?xml version="1.0" encoding="utf-8"?>
<ds:datastoreItem xmlns:ds="http://schemas.openxmlformats.org/officeDocument/2006/customXml" ds:itemID="{78BFEEED-4449-4F73-A1DD-09B065DB3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50f85a-c1af-413f-8ede-0532a63ae5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5BB8DD-24D7-4F7B-B6C5-9C397DE49BD2}">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a750f85a-c1af-413f-8ede-0532a63ae5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Pauba, Brent</dc:creator>
  <cp:lastModifiedBy>Johnson, Johanna</cp:lastModifiedBy>
  <cp:lastPrinted>2020-07-16T20:19:47Z</cp:lastPrinted>
  <dcterms:created xsi:type="dcterms:W3CDTF">2018-08-29T22:03:28Z</dcterms:created>
  <dcterms:modified xsi:type="dcterms:W3CDTF">2021-09-07T16:41:01Z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0x01010049BAE16317ED5D44BF84079B4786AA2D</vt:lpwstr>
  </property>
</Properties>
</file>