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root\Landfills\Contracts and Agreements\Lab Services\"/>
    </mc:Choice>
  </mc:AlternateContent>
  <bookViews>
    <workbookView xWindow="0" yWindow="0" windowWidth="24000" windowHeight="14685"/>
  </bookViews>
  <sheets>
    <sheet name="Cost Proposal" sheetId="1" r:id="rId1"/>
  </sheets>
  <definedNames>
    <definedName name="_xlnm.Print_Area" localSheetId="0">'Cost Proposal'!$A$1:$F$48</definedName>
    <definedName name="_xlnm.Print_Titles" localSheetId="0">'Cost Proposal'!$1:$6</definedName>
  </definedNames>
  <calcPr calcId="162913"/>
</workbook>
</file>

<file path=xl/calcChain.xml><?xml version="1.0" encoding="utf-8"?>
<calcChain xmlns="http://schemas.openxmlformats.org/spreadsheetml/2006/main">
  <c r="F24" i="1" l="1"/>
  <c r="F23" i="1"/>
  <c r="F22" i="1"/>
  <c r="F45" i="1" l="1"/>
  <c r="F40" i="1" l="1"/>
  <c r="F44" i="1"/>
  <c r="F43" i="1"/>
  <c r="F42" i="1"/>
  <c r="F41" i="1"/>
  <c r="F46" i="1" s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<sst xmlns="http://schemas.openxmlformats.org/spreadsheetml/2006/main" count="127" uniqueCount="85">
  <si>
    <t>9040 W</t>
  </si>
  <si>
    <t>PAH</t>
  </si>
  <si>
    <t>Method</t>
  </si>
  <si>
    <t>Total dissolved solids</t>
  </si>
  <si>
    <t>Total Kjeldahl Nitrogen</t>
  </si>
  <si>
    <t>Chromium, Hexavalent</t>
  </si>
  <si>
    <t>Phosphorus, Total</t>
  </si>
  <si>
    <t>cBOD, 5-day</t>
  </si>
  <si>
    <t>Mercury</t>
  </si>
  <si>
    <t>Specific Conductance</t>
  </si>
  <si>
    <t>Alkalinity</t>
  </si>
  <si>
    <t>Ammonia, Distilled</t>
  </si>
  <si>
    <t>Chemical oxygen demand</t>
  </si>
  <si>
    <t>pH, elecrometric</t>
  </si>
  <si>
    <t>Volatile organic compounds</t>
  </si>
  <si>
    <t>Total organic carbon</t>
  </si>
  <si>
    <t>TCLP leach preparation</t>
  </si>
  <si>
    <t>PCBs in soil</t>
  </si>
  <si>
    <t>soil/sed</t>
  </si>
  <si>
    <t>water</t>
  </si>
  <si>
    <t>Paint Filter Liquid Test</t>
  </si>
  <si>
    <t>pH</t>
  </si>
  <si>
    <t>Reactive sulfide</t>
  </si>
  <si>
    <t>SM2710F</t>
  </si>
  <si>
    <t>Specific gravity</t>
  </si>
  <si>
    <t>Total Metals (As, Ba, Cd, Cr, Pb, Se, Zn) by ICP-MS</t>
  </si>
  <si>
    <t>Nitrogen, Nitrate + Nitrite</t>
  </si>
  <si>
    <t>Chloride, sulfate</t>
  </si>
  <si>
    <t>Matrix</t>
  </si>
  <si>
    <t>EPA 300.0</t>
  </si>
  <si>
    <t>EPA 310.2 or SM2320B</t>
  </si>
  <si>
    <t>Field Data Entry</t>
  </si>
  <si>
    <t>Hardness (calculation only)</t>
  </si>
  <si>
    <t>EPA 8260</t>
  </si>
  <si>
    <t>EPA 8270</t>
  </si>
  <si>
    <t>EPA 351.2</t>
  </si>
  <si>
    <t>EPA 8082</t>
  </si>
  <si>
    <t>SM3500-Cr B</t>
  </si>
  <si>
    <t>EPA 350.1</t>
  </si>
  <si>
    <t>EPA 120.1</t>
  </si>
  <si>
    <t>EPA 410.4</t>
  </si>
  <si>
    <t>EPA 9095B</t>
  </si>
  <si>
    <t>Diesel range organics</t>
  </si>
  <si>
    <t>EPA 7471</t>
  </si>
  <si>
    <t>EPA 7470</t>
  </si>
  <si>
    <t>Gasoline range organics</t>
  </si>
  <si>
    <t>Total suspended solids</t>
  </si>
  <si>
    <t>Oil and grease</t>
  </si>
  <si>
    <t>Parameter</t>
  </si>
  <si>
    <t xml:space="preserve">Unit Price </t>
  </si>
  <si>
    <t>Total Price</t>
  </si>
  <si>
    <t>RCRA Metals (less Hg)</t>
  </si>
  <si>
    <t>EPA 6010</t>
  </si>
  <si>
    <t>Cyanide, Total</t>
  </si>
  <si>
    <t>RFP Form D - Cost Proposal</t>
  </si>
  <si>
    <t>Metals (B, Ca, Fe, Mg, Mn) by ICP</t>
  </si>
  <si>
    <t>PVOC EPA 8020</t>
  </si>
  <si>
    <t>EPA 160.2 or SM2540D</t>
  </si>
  <si>
    <t>EPA 8081B</t>
  </si>
  <si>
    <t>Organochlorine Pesticides</t>
  </si>
  <si>
    <t>WI-MOD DRO</t>
  </si>
  <si>
    <t>BTEX (PVOC)</t>
  </si>
  <si>
    <t>EPA 365.3</t>
  </si>
  <si>
    <t>EPA 160.1 or SM2540D</t>
  </si>
  <si>
    <t>EPA 405.1 or SM5210B</t>
  </si>
  <si>
    <t>EPA 335.4  or 9012B</t>
  </si>
  <si>
    <t>EPA 9012B</t>
  </si>
  <si>
    <t>Cyanide, amenable</t>
  </si>
  <si>
    <t>EPA 413.1 or 9071</t>
  </si>
  <si>
    <t>EPA 150.2 or                SM4500-H+B</t>
  </si>
  <si>
    <t>WI-MOD GRO +                PVOC EPA 8020</t>
  </si>
  <si>
    <t>EPA 200.8 or                       6020 (ICP-MS)</t>
  </si>
  <si>
    <t>SW-846 9030A / 9215</t>
  </si>
  <si>
    <t>Lab entering of field data for WDNR GEMS reporting: conductivity, color, turbidity, DO, groundwater elevation, pH, temp.</t>
  </si>
  <si>
    <t>SM 2340B or             EPA 130.2</t>
  </si>
  <si>
    <t>EPA 200.7 or               6010 (ICP)</t>
  </si>
  <si>
    <t>EPA 415.3                       or 9060A</t>
  </si>
  <si>
    <t>TCLP leaching       EPA 1311</t>
  </si>
  <si>
    <t>EPA 1010 or           1020A</t>
  </si>
  <si>
    <t>EPA 300.0 or          353.2</t>
  </si>
  <si>
    <t>Flash Point, closed cup</t>
  </si>
  <si>
    <t>Total Cost (Based on Estimated Count)</t>
  </si>
  <si>
    <t>Est.  Count</t>
  </si>
  <si>
    <t>Please edit the method, unit price, and total price columns.  Comparable method substituions are allowed.</t>
  </si>
  <si>
    <t>Est. Count - Estimated number of samples annually.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</si>
</sst>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9">
    <font>
      <sz val="10"/>
      <name val="Arial"/>
    </font>
    <font>
      <sz val="10"/>
      <color theme="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Dialog"/>
    </font>
    <font>
      <b/>
      <sz val="14"/>
      <color theme="1"/>
      <name val="Arial"/>
      <family val="2"/>
    </font>
    <font>
      <sz val="10"/>
      <name val="Arial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4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115" zoomScaleNormal="130" zoomScaleSheetLayoutView="115" workbookViewId="0">
      <pane ySplit="6" topLeftCell="A7" activePane="bottomLeft" state="frozen"/>
      <selection pane="bottomLeft" activeCell="B40" sqref="B40"/>
    </sheetView>
  </sheetViews>
  <sheetFormatPr defaultColWidth="28.28515625" defaultRowHeight="12.75"/>
  <cols>
    <col min="1" max="1" width="25.140625" style="1" customWidth="1"/>
    <col min="2" max="2" width="16.28515625" style="9" customWidth="1"/>
    <col min="3" max="3" width="7.42578125" style="7" bestFit="1" customWidth="1"/>
    <col min="4" max="4" width="7.28515625" style="7" customWidth="1"/>
    <col min="5" max="5" width="10.42578125" style="7" customWidth="1"/>
    <col min="6" max="6" width="16.28515625" style="7" customWidth="1"/>
    <col min="7" max="16384" width="28.28515625" style="1"/>
  </cols>
  <sheetData>
    <row r="1" spans="1:17" ht="18">
      <c r="A1" s="12" t="s">
        <v>54</v>
      </c>
    </row>
    <row r="2" spans="1:17" ht="18">
      <c r="A2" s="12"/>
    </row>
    <row r="3" spans="1:17">
      <c r="A3" s="27" t="s">
        <v>83</v>
      </c>
      <c r="B3" s="27"/>
      <c r="C3" s="27"/>
      <c r="D3" s="27"/>
      <c r="E3" s="27"/>
      <c r="F3" s="27"/>
    </row>
    <row r="4" spans="1:17">
      <c r="A4" s="30"/>
      <c r="B4" s="30"/>
      <c r="C4" s="30"/>
      <c r="D4" s="30"/>
      <c r="E4" s="30"/>
      <c r="F4" s="30"/>
    </row>
    <row r="5" spans="1:17" s="29" customFormat="1">
      <c r="A5" s="28"/>
      <c r="B5" s="28"/>
      <c r="C5" s="28"/>
      <c r="D5" s="28"/>
      <c r="E5" s="28"/>
      <c r="F5" s="28"/>
    </row>
    <row r="6" spans="1:17" s="2" customFormat="1" ht="28.5" customHeight="1">
      <c r="A6" s="20" t="s">
        <v>48</v>
      </c>
      <c r="B6" s="10" t="s">
        <v>2</v>
      </c>
      <c r="C6" s="21" t="s">
        <v>28</v>
      </c>
      <c r="D6" s="10" t="s">
        <v>82</v>
      </c>
      <c r="E6" s="21" t="s">
        <v>49</v>
      </c>
      <c r="F6" s="21" t="s">
        <v>50</v>
      </c>
    </row>
    <row r="7" spans="1:17" s="2" customFormat="1" ht="27.75" customHeight="1">
      <c r="A7" s="13" t="s">
        <v>55</v>
      </c>
      <c r="B7" s="18" t="s">
        <v>75</v>
      </c>
      <c r="C7" s="14" t="s">
        <v>19</v>
      </c>
      <c r="D7" s="15">
        <v>250</v>
      </c>
      <c r="E7" s="23"/>
      <c r="F7" s="16">
        <f>E7*D7</f>
        <v>0</v>
      </c>
    </row>
    <row r="8" spans="1:17" s="2" customFormat="1" ht="27.75" customHeight="1">
      <c r="A8" s="13" t="s">
        <v>25</v>
      </c>
      <c r="B8" s="19" t="s">
        <v>71</v>
      </c>
      <c r="C8" s="14" t="s">
        <v>19</v>
      </c>
      <c r="D8" s="15">
        <v>250</v>
      </c>
      <c r="E8" s="23"/>
      <c r="F8" s="16">
        <f>E8*D8</f>
        <v>0</v>
      </c>
    </row>
    <row r="9" spans="1:17" s="2" customFormat="1" ht="27.75" customHeight="1">
      <c r="A9" s="13" t="s">
        <v>27</v>
      </c>
      <c r="B9" s="19" t="s">
        <v>29</v>
      </c>
      <c r="C9" s="14" t="s">
        <v>19</v>
      </c>
      <c r="D9" s="15">
        <v>250</v>
      </c>
      <c r="E9" s="23"/>
      <c r="F9" s="16">
        <f>E9*D9</f>
        <v>0</v>
      </c>
    </row>
    <row r="10" spans="1:17" s="2" customFormat="1" ht="27.75" customHeight="1">
      <c r="A10" s="13" t="s">
        <v>10</v>
      </c>
      <c r="B10" s="19" t="s">
        <v>30</v>
      </c>
      <c r="C10" s="14" t="s">
        <v>19</v>
      </c>
      <c r="D10" s="15">
        <v>250</v>
      </c>
      <c r="E10" s="23"/>
      <c r="F10" s="16">
        <f>E10*D10</f>
        <v>0</v>
      </c>
    </row>
    <row r="11" spans="1:17" s="2" customFormat="1" ht="27.75" customHeight="1">
      <c r="A11" s="13" t="s">
        <v>26</v>
      </c>
      <c r="B11" s="19" t="s">
        <v>79</v>
      </c>
      <c r="C11" s="14" t="s">
        <v>19</v>
      </c>
      <c r="D11" s="15">
        <v>230</v>
      </c>
      <c r="E11" s="23"/>
      <c r="F11" s="16">
        <f>E11*D11</f>
        <v>0</v>
      </c>
    </row>
    <row r="12" spans="1:17" ht="63.75">
      <c r="A12" s="13" t="s">
        <v>73</v>
      </c>
      <c r="B12" s="19" t="s">
        <v>31</v>
      </c>
      <c r="C12" s="14" t="s">
        <v>19</v>
      </c>
      <c r="D12" s="14">
        <v>230</v>
      </c>
      <c r="E12" s="23"/>
      <c r="F12" s="16">
        <f>E12*D12</f>
        <v>0</v>
      </c>
    </row>
    <row r="13" spans="1:17" s="2" customFormat="1" ht="27.75" customHeight="1">
      <c r="A13" s="13" t="s">
        <v>32</v>
      </c>
      <c r="B13" s="19" t="s">
        <v>74</v>
      </c>
      <c r="C13" s="14" t="s">
        <v>19</v>
      </c>
      <c r="D13" s="14">
        <v>230</v>
      </c>
      <c r="E13" s="23"/>
      <c r="F13" s="16">
        <f>E13*D13</f>
        <v>0</v>
      </c>
    </row>
    <row r="14" spans="1:17" s="2" customFormat="1" ht="27.75" customHeight="1">
      <c r="A14" s="13" t="s">
        <v>14</v>
      </c>
      <c r="B14" s="19" t="s">
        <v>33</v>
      </c>
      <c r="C14" s="14" t="s">
        <v>19</v>
      </c>
      <c r="D14" s="15">
        <v>200</v>
      </c>
      <c r="E14" s="23"/>
      <c r="F14" s="16">
        <f>E14*D14</f>
        <v>0</v>
      </c>
      <c r="K14" s="3"/>
      <c r="L14" s="3"/>
      <c r="M14" s="3"/>
      <c r="P14" s="3"/>
    </row>
    <row r="15" spans="1:17" s="2" customFormat="1" ht="27.75" customHeight="1">
      <c r="A15" s="13" t="s">
        <v>1</v>
      </c>
      <c r="B15" s="19" t="s">
        <v>34</v>
      </c>
      <c r="C15" s="14" t="s">
        <v>19</v>
      </c>
      <c r="D15" s="15">
        <v>10</v>
      </c>
      <c r="E15" s="23"/>
      <c r="F15" s="16">
        <f>E15*D15</f>
        <v>0</v>
      </c>
      <c r="K15" s="3"/>
      <c r="L15" s="5"/>
      <c r="M15" s="3"/>
      <c r="N15" s="4"/>
      <c r="P15" s="3"/>
      <c r="Q15" s="5"/>
    </row>
    <row r="16" spans="1:17" s="2" customFormat="1" ht="27.75" customHeight="1">
      <c r="A16" s="13" t="s">
        <v>61</v>
      </c>
      <c r="B16" s="19" t="s">
        <v>56</v>
      </c>
      <c r="C16" s="14" t="s">
        <v>19</v>
      </c>
      <c r="D16" s="15">
        <v>10</v>
      </c>
      <c r="E16" s="23"/>
      <c r="F16" s="16">
        <f>E16*D16</f>
        <v>0</v>
      </c>
      <c r="K16" s="3"/>
      <c r="L16" s="5"/>
      <c r="M16" s="3"/>
      <c r="N16" s="4"/>
      <c r="P16" s="3"/>
      <c r="Q16" s="5"/>
    </row>
    <row r="17" spans="1:17" ht="27.75" customHeight="1">
      <c r="A17" s="13" t="s">
        <v>46</v>
      </c>
      <c r="B17" s="19" t="s">
        <v>57</v>
      </c>
      <c r="C17" s="14" t="s">
        <v>19</v>
      </c>
      <c r="D17" s="14">
        <v>10</v>
      </c>
      <c r="E17" s="23"/>
      <c r="F17" s="16">
        <f>E17*D17</f>
        <v>0</v>
      </c>
      <c r="I17" s="6"/>
      <c r="K17" s="3"/>
      <c r="L17" s="5"/>
      <c r="M17" s="3"/>
      <c r="N17" s="4"/>
      <c r="O17" s="2"/>
      <c r="P17" s="3"/>
      <c r="Q17" s="5"/>
    </row>
    <row r="18" spans="1:17" s="2" customFormat="1" ht="27.75" customHeight="1">
      <c r="A18" s="13" t="s">
        <v>47</v>
      </c>
      <c r="B18" s="19" t="s">
        <v>68</v>
      </c>
      <c r="C18" s="14" t="s">
        <v>19</v>
      </c>
      <c r="D18" s="15">
        <v>2</v>
      </c>
      <c r="E18" s="23"/>
      <c r="F18" s="16">
        <f>E18*D18</f>
        <v>0</v>
      </c>
      <c r="K18" s="3"/>
      <c r="L18" s="5"/>
      <c r="M18" s="3"/>
      <c r="N18" s="4"/>
      <c r="P18" s="3"/>
      <c r="Q18" s="5"/>
    </row>
    <row r="19" spans="1:17" s="2" customFormat="1" ht="27.75" customHeight="1">
      <c r="A19" s="13" t="s">
        <v>59</v>
      </c>
      <c r="B19" s="19" t="s">
        <v>58</v>
      </c>
      <c r="C19" s="14" t="s">
        <v>18</v>
      </c>
      <c r="D19" s="15">
        <v>2</v>
      </c>
      <c r="E19" s="23"/>
      <c r="F19" s="16">
        <f>E19*D19</f>
        <v>0</v>
      </c>
      <c r="K19" s="3"/>
      <c r="L19" s="5"/>
      <c r="M19" s="3"/>
      <c r="N19" s="4"/>
      <c r="P19" s="3"/>
      <c r="Q19" s="5"/>
    </row>
    <row r="20" spans="1:17" s="2" customFormat="1" ht="27.75" customHeight="1">
      <c r="A20" s="13" t="s">
        <v>14</v>
      </c>
      <c r="B20" s="19" t="s">
        <v>33</v>
      </c>
      <c r="C20" s="14" t="s">
        <v>18</v>
      </c>
      <c r="D20" s="15">
        <v>20</v>
      </c>
      <c r="E20" s="23"/>
      <c r="F20" s="16">
        <f>E20*D20</f>
        <v>0</v>
      </c>
      <c r="Q20" s="5"/>
    </row>
    <row r="21" spans="1:17" s="2" customFormat="1" ht="27.75" customHeight="1">
      <c r="A21" s="13" t="s">
        <v>51</v>
      </c>
      <c r="B21" s="19" t="s">
        <v>52</v>
      </c>
      <c r="C21" s="14" t="s">
        <v>18</v>
      </c>
      <c r="D21" s="15">
        <v>20</v>
      </c>
      <c r="E21" s="23"/>
      <c r="F21" s="16">
        <f>E21*D21</f>
        <v>0</v>
      </c>
      <c r="Q21" s="5"/>
    </row>
    <row r="22" spans="1:17" s="2" customFormat="1" ht="27.75" customHeight="1">
      <c r="A22" s="13" t="s">
        <v>8</v>
      </c>
      <c r="B22" s="19" t="s">
        <v>43</v>
      </c>
      <c r="C22" s="14" t="s">
        <v>18</v>
      </c>
      <c r="D22" s="15">
        <v>20</v>
      </c>
      <c r="E22" s="23"/>
      <c r="F22" s="16">
        <f>E22*D22</f>
        <v>0</v>
      </c>
      <c r="Q22" s="5"/>
    </row>
    <row r="23" spans="1:17" s="2" customFormat="1" ht="27.75" customHeight="1">
      <c r="A23" s="13" t="s">
        <v>1</v>
      </c>
      <c r="B23" s="19" t="s">
        <v>34</v>
      </c>
      <c r="C23" s="14" t="s">
        <v>18</v>
      </c>
      <c r="D23" s="15">
        <v>20</v>
      </c>
      <c r="E23" s="23"/>
      <c r="F23" s="16">
        <f>E23*D23</f>
        <v>0</v>
      </c>
    </row>
    <row r="24" spans="1:17" s="2" customFormat="1" ht="27.75" customHeight="1">
      <c r="A24" s="13" t="s">
        <v>17</v>
      </c>
      <c r="B24" s="19" t="s">
        <v>36</v>
      </c>
      <c r="C24" s="14" t="s">
        <v>18</v>
      </c>
      <c r="D24" s="15">
        <v>20</v>
      </c>
      <c r="E24" s="23"/>
      <c r="F24" s="16">
        <f>E24*D24</f>
        <v>0</v>
      </c>
    </row>
    <row r="25" spans="1:17" s="2" customFormat="1" ht="27.75" customHeight="1">
      <c r="A25" s="13" t="s">
        <v>42</v>
      </c>
      <c r="B25" s="19" t="s">
        <v>60</v>
      </c>
      <c r="C25" s="14" t="s">
        <v>18</v>
      </c>
      <c r="D25" s="15">
        <v>20</v>
      </c>
      <c r="E25" s="23"/>
      <c r="F25" s="16">
        <f>E25*D25</f>
        <v>0</v>
      </c>
    </row>
    <row r="26" spans="1:17" s="2" customFormat="1" ht="27.75" customHeight="1">
      <c r="A26" s="13" t="s">
        <v>45</v>
      </c>
      <c r="B26" s="19" t="s">
        <v>70</v>
      </c>
      <c r="C26" s="14" t="s">
        <v>18</v>
      </c>
      <c r="D26" s="15">
        <v>20</v>
      </c>
      <c r="E26" s="23"/>
      <c r="F26" s="16">
        <f>E26*D26</f>
        <v>0</v>
      </c>
    </row>
    <row r="27" spans="1:17" s="2" customFormat="1" ht="27.75" customHeight="1">
      <c r="A27" s="13" t="s">
        <v>16</v>
      </c>
      <c r="B27" s="19" t="s">
        <v>77</v>
      </c>
      <c r="C27" s="14" t="s">
        <v>18</v>
      </c>
      <c r="D27" s="15">
        <v>10</v>
      </c>
      <c r="E27" s="23"/>
      <c r="F27" s="16">
        <f>E27*D27</f>
        <v>0</v>
      </c>
    </row>
    <row r="28" spans="1:17" s="2" customFormat="1" ht="27.75" customHeight="1">
      <c r="A28" s="13" t="s">
        <v>15</v>
      </c>
      <c r="B28" s="19" t="s">
        <v>76</v>
      </c>
      <c r="C28" s="14" t="s">
        <v>18</v>
      </c>
      <c r="D28" s="15">
        <v>10</v>
      </c>
      <c r="E28" s="23"/>
      <c r="F28" s="16">
        <f>E28*D28</f>
        <v>0</v>
      </c>
    </row>
    <row r="29" spans="1:17" s="2" customFormat="1" ht="27.75" customHeight="1">
      <c r="A29" s="13" t="s">
        <v>4</v>
      </c>
      <c r="B29" s="19" t="s">
        <v>35</v>
      </c>
      <c r="C29" s="14" t="s">
        <v>19</v>
      </c>
      <c r="D29" s="15">
        <v>55</v>
      </c>
      <c r="E29" s="23"/>
      <c r="F29" s="16">
        <f>E29*D29</f>
        <v>0</v>
      </c>
    </row>
    <row r="30" spans="1:17" s="2" customFormat="1" ht="27.75" customHeight="1">
      <c r="A30" s="13" t="s">
        <v>6</v>
      </c>
      <c r="B30" s="19" t="s">
        <v>62</v>
      </c>
      <c r="C30" s="14" t="s">
        <v>19</v>
      </c>
      <c r="D30" s="15">
        <v>20</v>
      </c>
      <c r="E30" s="23"/>
      <c r="F30" s="16">
        <f>E30*D30</f>
        <v>0</v>
      </c>
    </row>
    <row r="31" spans="1:17" s="2" customFormat="1" ht="27.75" customHeight="1">
      <c r="A31" s="13" t="s">
        <v>11</v>
      </c>
      <c r="B31" s="19" t="s">
        <v>38</v>
      </c>
      <c r="C31" s="14" t="s">
        <v>19</v>
      </c>
      <c r="D31" s="15">
        <v>5</v>
      </c>
      <c r="E31" s="23"/>
      <c r="F31" s="16">
        <f>E31*D31</f>
        <v>0</v>
      </c>
    </row>
    <row r="32" spans="1:17" s="2" customFormat="1" ht="27.75" customHeight="1">
      <c r="A32" s="13" t="s">
        <v>3</v>
      </c>
      <c r="B32" s="19" t="s">
        <v>63</v>
      </c>
      <c r="C32" s="14" t="s">
        <v>19</v>
      </c>
      <c r="D32" s="15">
        <v>30</v>
      </c>
      <c r="E32" s="23"/>
      <c r="F32" s="16">
        <f>E32*D32</f>
        <v>0</v>
      </c>
    </row>
    <row r="33" spans="1:13" s="2" customFormat="1" ht="27.75" customHeight="1">
      <c r="A33" s="13" t="s">
        <v>13</v>
      </c>
      <c r="B33" s="19" t="s">
        <v>69</v>
      </c>
      <c r="C33" s="14" t="s">
        <v>19</v>
      </c>
      <c r="D33" s="15">
        <v>20</v>
      </c>
      <c r="E33" s="23"/>
      <c r="F33" s="16">
        <f>E33*D33</f>
        <v>0</v>
      </c>
    </row>
    <row r="34" spans="1:13" s="2" customFormat="1" ht="27.75" customHeight="1">
      <c r="A34" s="13" t="s">
        <v>7</v>
      </c>
      <c r="B34" s="19" t="s">
        <v>64</v>
      </c>
      <c r="C34" s="14" t="s">
        <v>19</v>
      </c>
      <c r="D34" s="15">
        <v>20</v>
      </c>
      <c r="E34" s="23"/>
      <c r="F34" s="16">
        <f>E34*D34</f>
        <v>0</v>
      </c>
    </row>
    <row r="35" spans="1:13" s="2" customFormat="1" ht="27.75" customHeight="1">
      <c r="A35" s="13" t="s">
        <v>5</v>
      </c>
      <c r="B35" s="19" t="s">
        <v>37</v>
      </c>
      <c r="C35" s="14" t="s">
        <v>19</v>
      </c>
      <c r="D35" s="15">
        <v>20</v>
      </c>
      <c r="E35" s="23"/>
      <c r="F35" s="16">
        <f>E35*D35</f>
        <v>0</v>
      </c>
    </row>
    <row r="36" spans="1:13" s="2" customFormat="1" ht="27.75" customHeight="1">
      <c r="A36" s="13" t="s">
        <v>8</v>
      </c>
      <c r="B36" s="19" t="s">
        <v>44</v>
      </c>
      <c r="C36" s="14" t="s">
        <v>19</v>
      </c>
      <c r="D36" s="15">
        <v>20</v>
      </c>
      <c r="E36" s="23"/>
      <c r="F36" s="16">
        <f>E36*D36</f>
        <v>0</v>
      </c>
    </row>
    <row r="37" spans="1:13" s="2" customFormat="1" ht="27.75" customHeight="1">
      <c r="A37" s="13" t="s">
        <v>53</v>
      </c>
      <c r="B37" s="19" t="s">
        <v>65</v>
      </c>
      <c r="C37" s="14" t="s">
        <v>19</v>
      </c>
      <c r="D37" s="15">
        <v>20</v>
      </c>
      <c r="E37" s="23"/>
      <c r="F37" s="16">
        <f>E37*D37</f>
        <v>0</v>
      </c>
    </row>
    <row r="38" spans="1:13" s="2" customFormat="1" ht="27.75" customHeight="1">
      <c r="A38" s="13" t="s">
        <v>67</v>
      </c>
      <c r="B38" s="18" t="s">
        <v>66</v>
      </c>
      <c r="C38" s="14" t="s">
        <v>19</v>
      </c>
      <c r="D38" s="15">
        <v>10</v>
      </c>
      <c r="E38" s="23"/>
      <c r="F38" s="16">
        <f>E38*D38</f>
        <v>0</v>
      </c>
    </row>
    <row r="39" spans="1:13" s="2" customFormat="1" ht="27.75" customHeight="1">
      <c r="A39" s="13" t="s">
        <v>12</v>
      </c>
      <c r="B39" s="19" t="s">
        <v>40</v>
      </c>
      <c r="C39" s="14" t="s">
        <v>19</v>
      </c>
      <c r="D39" s="15">
        <v>10</v>
      </c>
      <c r="E39" s="23"/>
      <c r="F39" s="16">
        <f>E39*D39</f>
        <v>0</v>
      </c>
    </row>
    <row r="40" spans="1:13" s="2" customFormat="1" ht="27.75" customHeight="1">
      <c r="A40" s="13" t="s">
        <v>9</v>
      </c>
      <c r="B40" s="19" t="s">
        <v>39</v>
      </c>
      <c r="C40" s="14" t="s">
        <v>19</v>
      </c>
      <c r="D40" s="15">
        <v>10</v>
      </c>
      <c r="E40" s="23"/>
      <c r="F40" s="16">
        <f>E40*D40</f>
        <v>0</v>
      </c>
    </row>
    <row r="41" spans="1:13" s="2" customFormat="1" ht="27.75" customHeight="1">
      <c r="A41" s="13" t="s">
        <v>20</v>
      </c>
      <c r="B41" s="19" t="s">
        <v>41</v>
      </c>
      <c r="C41" s="14" t="s">
        <v>18</v>
      </c>
      <c r="D41" s="15">
        <v>5</v>
      </c>
      <c r="E41" s="23"/>
      <c r="F41" s="16">
        <f>E41*D41</f>
        <v>0</v>
      </c>
    </row>
    <row r="42" spans="1:13" s="2" customFormat="1" ht="27.75" customHeight="1">
      <c r="A42" s="13" t="s">
        <v>80</v>
      </c>
      <c r="B42" s="19" t="s">
        <v>78</v>
      </c>
      <c r="C42" s="14" t="s">
        <v>18</v>
      </c>
      <c r="D42" s="15">
        <v>5</v>
      </c>
      <c r="E42" s="23"/>
      <c r="F42" s="16">
        <f>E42*D42</f>
        <v>0</v>
      </c>
    </row>
    <row r="43" spans="1:13" s="2" customFormat="1" ht="27.75" customHeight="1">
      <c r="A43" s="13" t="s">
        <v>24</v>
      </c>
      <c r="B43" s="19" t="s">
        <v>23</v>
      </c>
      <c r="C43" s="14" t="s">
        <v>18</v>
      </c>
      <c r="D43" s="15">
        <v>5</v>
      </c>
      <c r="E43" s="23"/>
      <c r="F43" s="16">
        <f>E43*D43</f>
        <v>0</v>
      </c>
      <c r="K43" s="1"/>
      <c r="L43" s="1"/>
      <c r="M43" s="1"/>
    </row>
    <row r="44" spans="1:13" s="2" customFormat="1" ht="27.75" customHeight="1">
      <c r="A44" s="13" t="s">
        <v>22</v>
      </c>
      <c r="B44" s="19" t="s">
        <v>72</v>
      </c>
      <c r="C44" s="14" t="s">
        <v>18</v>
      </c>
      <c r="D44" s="15">
        <v>5</v>
      </c>
      <c r="E44" s="23"/>
      <c r="F44" s="16">
        <f>E44*D44</f>
        <v>0</v>
      </c>
    </row>
    <row r="45" spans="1:13" s="2" customFormat="1" ht="27.75" customHeight="1">
      <c r="A45" s="13" t="s">
        <v>21</v>
      </c>
      <c r="B45" s="19" t="s">
        <v>0</v>
      </c>
      <c r="C45" s="14" t="s">
        <v>18</v>
      </c>
      <c r="D45" s="15">
        <v>5</v>
      </c>
      <c r="E45" s="23"/>
      <c r="F45" s="16">
        <f>E45*D45</f>
        <v>0</v>
      </c>
    </row>
    <row r="46" spans="1:13" s="2" customFormat="1" ht="28.5" customHeight="1">
      <c r="A46" s="24" t="s">
        <v>81</v>
      </c>
      <c r="B46" s="25"/>
      <c r="C46" s="25"/>
      <c r="D46" s="25"/>
      <c r="E46" s="26"/>
      <c r="F46" s="17">
        <f>SUM(F7:F45)</f>
        <v>0</v>
      </c>
    </row>
    <row r="47" spans="1:13" s="2" customFormat="1">
      <c r="B47" s="11"/>
      <c r="C47" s="8"/>
      <c r="D47" s="8"/>
      <c r="E47" s="8"/>
      <c r="F47" s="8"/>
    </row>
    <row r="48" spans="1:13" s="2" customFormat="1" ht="17.25" customHeight="1">
      <c r="A48" s="22" t="s">
        <v>84</v>
      </c>
      <c r="B48" s="11"/>
      <c r="C48" s="8"/>
      <c r="D48" s="8"/>
      <c r="E48" s="8"/>
      <c r="F48" s="8"/>
    </row>
    <row r="49" spans="1:16" s="2" customFormat="1" ht="17.25" customHeight="1">
      <c r="A49" s="22"/>
      <c r="B49" s="11"/>
      <c r="C49" s="8"/>
      <c r="D49" s="8"/>
      <c r="E49" s="8"/>
      <c r="F49" s="8"/>
      <c r="O49" s="1"/>
      <c r="P49" s="1"/>
    </row>
    <row r="50" spans="1:16" s="2" customFormat="1">
      <c r="A50" s="1"/>
      <c r="B50" s="9"/>
      <c r="C50" s="7"/>
      <c r="D50" s="7"/>
      <c r="E50" s="8"/>
      <c r="F50" s="8"/>
      <c r="N50" s="1"/>
    </row>
    <row r="51" spans="1:16" s="2" customFormat="1">
      <c r="B51" s="11"/>
      <c r="C51" s="8"/>
      <c r="D51" s="8"/>
      <c r="E51" s="8"/>
      <c r="F51" s="8"/>
    </row>
    <row r="52" spans="1:16">
      <c r="A52" s="2"/>
      <c r="B52" s="11"/>
      <c r="C52" s="8"/>
      <c r="D52" s="8"/>
      <c r="N52" s="2"/>
      <c r="O52" s="2"/>
      <c r="P52" s="2"/>
    </row>
    <row r="53" spans="1:16" s="2" customFormat="1">
      <c r="B53" s="11"/>
      <c r="C53" s="8"/>
      <c r="D53" s="8"/>
      <c r="E53" s="8"/>
      <c r="F53" s="8"/>
    </row>
    <row r="54" spans="1:16" s="2" customFormat="1">
      <c r="B54" s="11"/>
      <c r="C54" s="8"/>
      <c r="D54" s="8"/>
      <c r="E54" s="8"/>
      <c r="F54" s="8"/>
    </row>
    <row r="55" spans="1:16" s="2" customFormat="1">
      <c r="B55" s="11"/>
      <c r="C55" s="8"/>
      <c r="D55" s="8"/>
      <c r="E55" s="8"/>
      <c r="F55" s="8"/>
    </row>
    <row r="56" spans="1:16" s="2" customFormat="1">
      <c r="B56" s="11"/>
      <c r="C56" s="8"/>
      <c r="D56" s="8"/>
      <c r="E56" s="8"/>
      <c r="F56" s="8"/>
    </row>
    <row r="57" spans="1:16" s="2" customFormat="1">
      <c r="B57" s="11"/>
      <c r="C57" s="8"/>
      <c r="D57" s="8"/>
      <c r="E57" s="8"/>
      <c r="F57" s="8"/>
      <c r="O57" s="1"/>
      <c r="P57" s="1"/>
    </row>
    <row r="58" spans="1:16" s="2" customFormat="1">
      <c r="A58" s="1"/>
      <c r="B58" s="9"/>
      <c r="C58" s="7"/>
      <c r="D58" s="7"/>
      <c r="E58" s="8"/>
      <c r="F58" s="8"/>
      <c r="N58" s="1"/>
      <c r="O58" s="1"/>
      <c r="P58" s="1"/>
    </row>
    <row r="59" spans="1:16" s="2" customFormat="1">
      <c r="A59" s="1"/>
      <c r="B59" s="9"/>
      <c r="C59" s="7"/>
      <c r="D59" s="7"/>
      <c r="E59" s="8"/>
      <c r="F59" s="8"/>
      <c r="N59" s="1"/>
      <c r="O59" s="1"/>
      <c r="P59" s="1"/>
    </row>
    <row r="66" spans="1:16">
      <c r="O66" s="2"/>
      <c r="P66" s="2"/>
    </row>
    <row r="67" spans="1:16">
      <c r="A67" s="2"/>
      <c r="B67" s="11"/>
      <c r="C67" s="8"/>
      <c r="D67" s="8"/>
      <c r="N67" s="2"/>
      <c r="O67" s="2"/>
      <c r="P67" s="2"/>
    </row>
    <row r="68" spans="1:16">
      <c r="A68" s="2"/>
      <c r="B68" s="11"/>
      <c r="C68" s="8"/>
      <c r="D68" s="8"/>
      <c r="N68" s="2"/>
      <c r="O68" s="2"/>
      <c r="P68" s="2"/>
    </row>
    <row r="69" spans="1:16" s="2" customFormat="1">
      <c r="B69" s="11"/>
      <c r="C69" s="8"/>
      <c r="D69" s="8"/>
      <c r="E69" s="8"/>
      <c r="F69" s="8"/>
    </row>
    <row r="70" spans="1:16" s="2" customFormat="1">
      <c r="B70" s="11"/>
      <c r="C70" s="8"/>
      <c r="D70" s="8"/>
      <c r="E70" s="8"/>
      <c r="F70" s="8"/>
      <c r="O70" s="1"/>
      <c r="P70" s="1"/>
    </row>
    <row r="71" spans="1:16" s="2" customFormat="1">
      <c r="A71" s="1"/>
      <c r="B71" s="9"/>
      <c r="C71" s="7"/>
      <c r="D71" s="7"/>
      <c r="E71" s="8"/>
      <c r="F71" s="8"/>
      <c r="N71" s="1"/>
      <c r="O71" s="1"/>
      <c r="P71" s="1"/>
    </row>
    <row r="72" spans="1:16" s="2" customFormat="1">
      <c r="A72" s="1"/>
      <c r="B72" s="9"/>
      <c r="C72" s="7"/>
      <c r="D72" s="7"/>
      <c r="E72" s="8"/>
      <c r="F72" s="8"/>
      <c r="N72" s="1"/>
      <c r="O72" s="1"/>
      <c r="P72" s="1"/>
    </row>
  </sheetData>
  <mergeCells count="2">
    <mergeCell ref="A46:E46"/>
    <mergeCell ref="A3:F4"/>
  </mergeCells>
  <pageMargins left="0.7" right="0.7" top="0.75" bottom="0.75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Proposal</vt:lpstr>
      <vt:lpstr>'Cost Proposal'!Print_Area</vt:lpstr>
      <vt:lpstr>'Cost Proposal'!Print_Titles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paceuser</dc:creator>
  <cp:lastModifiedBy>enblb2</cp:lastModifiedBy>
  <cp:lastPrinted>2018-04-12T16:49:04Z</cp:lastPrinted>
  <dcterms:created xsi:type="dcterms:W3CDTF">2017-10-20T14:49:23Z</dcterms:created>
  <dcterms:modified xsi:type="dcterms:W3CDTF">2018-04-26T16:44:30Z</dcterms:modified>
</cp:coreProperties>
</file>