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dcommon\Sele\Affordable Housing Initiative\2026\RFP\Application\"/>
    </mc:Choice>
  </mc:AlternateContent>
  <xr:revisionPtr revIDLastSave="0" documentId="13_ncr:1_{A2D73D14-714B-4A75-8ADB-D3F4972BA4AA}" xr6:coauthVersionLast="47" xr6:coauthVersionMax="47" xr10:uidLastSave="{00000000-0000-0000-0000-000000000000}"/>
  <bookViews>
    <workbookView xWindow="120" yWindow="120" windowWidth="23016" windowHeight="12216" xr2:uid="{00000000-000D-0000-FFFF-FFFF00000000}"/>
  </bookViews>
  <sheets>
    <sheet name="1. Capital" sheetId="2" r:id="rId1"/>
    <sheet name="Dropdown" sheetId="4" state="hidden" r:id="rId2"/>
    <sheet name="Expenses" sheetId="5" r:id="rId3"/>
    <sheet name="3. Proforma" sheetId="1" r:id="rId4"/>
  </sheets>
  <externalReferences>
    <externalReference r:id="rId5"/>
  </externalReferences>
  <definedNames>
    <definedName name="Areas">[1]Sheet1!$A$1:$A$2</definedName>
    <definedName name="ltr">#REF!</definedName>
    <definedName name="org">#REF!</definedName>
    <definedName name="pgm">#REF!</definedName>
    <definedName name="_xlnm.Print_Area" localSheetId="0">'1. Capital'!$A$1:$G$65</definedName>
    <definedName name="_xlnm.Print_Area" localSheetId="3">'3. Proforma'!$A$1:$AK$50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5" l="1"/>
  <c r="C1" i="1" l="1"/>
  <c r="U23" i="1"/>
  <c r="U32" i="1"/>
  <c r="U31" i="1"/>
  <c r="U24" i="1"/>
  <c r="Y29" i="1" l="1"/>
  <c r="Z29" i="1"/>
  <c r="AA29" i="1"/>
  <c r="AB29" i="1"/>
  <c r="AC29" i="1"/>
  <c r="AD29" i="1"/>
  <c r="AE29" i="1"/>
  <c r="AF29" i="1"/>
  <c r="AG29" i="1"/>
  <c r="AH29" i="1"/>
  <c r="AI29" i="1"/>
  <c r="AJ29" i="1"/>
  <c r="AK29" i="1"/>
  <c r="X29" i="1"/>
  <c r="E7" i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E25" i="1"/>
  <c r="B54" i="2"/>
  <c r="B34" i="2"/>
  <c r="X48" i="1"/>
  <c r="X47" i="1"/>
  <c r="X46" i="1"/>
  <c r="G28" i="1"/>
  <c r="Y28" i="1" s="1"/>
  <c r="H28" i="1"/>
  <c r="I28" i="1"/>
  <c r="J28" i="1"/>
  <c r="AB28" i="1" s="1"/>
  <c r="K28" i="1"/>
  <c r="AC28" i="1" s="1"/>
  <c r="L28" i="1"/>
  <c r="M28" i="1"/>
  <c r="N28" i="1"/>
  <c r="O28" i="1"/>
  <c r="AG28" i="1" s="1"/>
  <c r="P28" i="1"/>
  <c r="Q28" i="1"/>
  <c r="R28" i="1"/>
  <c r="AJ28" i="1" s="1"/>
  <c r="S28" i="1"/>
  <c r="AK28" i="1" s="1"/>
  <c r="T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F29" i="1"/>
  <c r="F28" i="1"/>
  <c r="X28" i="1" s="1"/>
  <c r="N33" i="1" l="1"/>
  <c r="O33" i="1"/>
  <c r="Y33" i="1"/>
  <c r="F33" i="1"/>
  <c r="AC33" i="1"/>
  <c r="J33" i="1"/>
  <c r="AG33" i="1"/>
  <c r="R33" i="1"/>
  <c r="S33" i="1"/>
  <c r="G33" i="1"/>
  <c r="AJ33" i="1"/>
  <c r="AB33" i="1"/>
  <c r="AK33" i="1"/>
  <c r="T33" i="1"/>
  <c r="P33" i="1"/>
  <c r="L33" i="1"/>
  <c r="H33" i="1"/>
  <c r="Q33" i="1"/>
  <c r="M33" i="1"/>
  <c r="I33" i="1"/>
  <c r="X33" i="1"/>
  <c r="AE28" i="1"/>
  <c r="AE33" i="1" s="1"/>
  <c r="AA28" i="1"/>
  <c r="AA33" i="1" s="1"/>
  <c r="AF28" i="1"/>
  <c r="AF33" i="1" s="1"/>
  <c r="K33" i="1"/>
  <c r="AH28" i="1"/>
  <c r="AH33" i="1" s="1"/>
  <c r="AD28" i="1"/>
  <c r="AD33" i="1" s="1"/>
  <c r="Z28" i="1"/>
  <c r="Z33" i="1" s="1"/>
  <c r="AI28" i="1"/>
  <c r="AI33" i="1" s="1"/>
  <c r="F24" i="1" l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AH24" i="1" s="1"/>
  <c r="AI24" i="1" s="1"/>
  <c r="AJ24" i="1" s="1"/>
  <c r="AK24" i="1" s="1"/>
  <c r="F23" i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X23" i="1" s="1"/>
  <c r="Y23" i="1" s="1"/>
  <c r="Z23" i="1" s="1"/>
  <c r="AA23" i="1" s="1"/>
  <c r="AB23" i="1" s="1"/>
  <c r="AC23" i="1" s="1"/>
  <c r="AD23" i="1" s="1"/>
  <c r="AE23" i="1" s="1"/>
  <c r="AF23" i="1" s="1"/>
  <c r="AG23" i="1" s="1"/>
  <c r="AH23" i="1" s="1"/>
  <c r="AI23" i="1" s="1"/>
  <c r="AJ23" i="1" s="1"/>
  <c r="AK23" i="1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F13" i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F14" i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F15" i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F16" i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F17" i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F18" i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F19" i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F20" i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F21" i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F11" i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F8" i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F6" i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l="1"/>
  <c r="X6" i="1" s="1"/>
  <c r="T14" i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J14" i="1" s="1"/>
  <c r="AK14" i="1" s="1"/>
  <c r="T8" i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T19" i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T20" i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T16" i="1"/>
  <c r="X16" i="1" s="1"/>
  <c r="Y16" i="1" s="1"/>
  <c r="Z16" i="1" s="1"/>
  <c r="AA16" i="1" s="1"/>
  <c r="AB16" i="1" s="1"/>
  <c r="AC16" i="1" s="1"/>
  <c r="AD16" i="1" s="1"/>
  <c r="AE16" i="1" s="1"/>
  <c r="AF16" i="1" s="1"/>
  <c r="AG16" i="1" s="1"/>
  <c r="AH16" i="1" s="1"/>
  <c r="AI16" i="1" s="1"/>
  <c r="AJ16" i="1" s="1"/>
  <c r="AK16" i="1" s="1"/>
  <c r="T12" i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T11" i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AJ11" i="1" s="1"/>
  <c r="AK11" i="1" s="1"/>
  <c r="T18" i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T15" i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T21" i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AI21" i="1" s="1"/>
  <c r="AJ21" i="1" s="1"/>
  <c r="AK21" i="1" s="1"/>
  <c r="T17" i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AH17" i="1" s="1"/>
  <c r="AI17" i="1" s="1"/>
  <c r="AJ17" i="1" s="1"/>
  <c r="AK17" i="1" s="1"/>
  <c r="T13" i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AH13" i="1" s="1"/>
  <c r="AI13" i="1" s="1"/>
  <c r="AJ13" i="1" s="1"/>
  <c r="AK13" i="1" s="1"/>
  <c r="T9" i="1" l="1"/>
  <c r="Y6" i="1"/>
  <c r="AJ12" i="1"/>
  <c r="AK12" i="1" s="1"/>
  <c r="AJ20" i="1"/>
  <c r="AK20" i="1" s="1"/>
  <c r="AJ8" i="1"/>
  <c r="AK8" i="1" s="1"/>
  <c r="T25" i="1"/>
  <c r="T34" i="1" s="1"/>
  <c r="Z6" i="1" l="1"/>
  <c r="AA6" i="1" s="1"/>
  <c r="T35" i="1"/>
  <c r="T38" i="1" s="1"/>
  <c r="T26" i="1"/>
  <c r="T43" i="1" l="1"/>
  <c r="T42" i="1"/>
  <c r="AB6" i="1"/>
  <c r="AC6" i="1" l="1"/>
  <c r="AD6" i="1" l="1"/>
  <c r="AE6" i="1" l="1"/>
  <c r="AF6" i="1" l="1"/>
  <c r="AG6" i="1" l="1"/>
  <c r="AH6" i="1" l="1"/>
  <c r="AI6" i="1" l="1"/>
  <c r="AJ6" i="1" l="1"/>
  <c r="AK6" i="1" l="1"/>
  <c r="E33" i="1" l="1"/>
  <c r="AK9" i="1" l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34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E26" i="1" l="1"/>
  <c r="F34" i="1"/>
  <c r="F35" i="1" s="1"/>
  <c r="F38" i="1" s="1"/>
  <c r="J34" i="1"/>
  <c r="J35" i="1" s="1"/>
  <c r="J38" i="1" s="1"/>
  <c r="N34" i="1"/>
  <c r="N35" i="1" s="1"/>
  <c r="N38" i="1" s="1"/>
  <c r="R34" i="1"/>
  <c r="R35" i="1" s="1"/>
  <c r="R38" i="1" s="1"/>
  <c r="E35" i="1"/>
  <c r="E38" i="1" s="1"/>
  <c r="I34" i="1"/>
  <c r="I35" i="1" s="1"/>
  <c r="I38" i="1" s="1"/>
  <c r="M34" i="1"/>
  <c r="M35" i="1" s="1"/>
  <c r="M38" i="1" s="1"/>
  <c r="Q34" i="1"/>
  <c r="Q35" i="1" s="1"/>
  <c r="Q38" i="1" s="1"/>
  <c r="G34" i="1"/>
  <c r="G35" i="1" s="1"/>
  <c r="G38" i="1" s="1"/>
  <c r="K34" i="1"/>
  <c r="K35" i="1" s="1"/>
  <c r="K38" i="1" s="1"/>
  <c r="O34" i="1"/>
  <c r="O35" i="1" s="1"/>
  <c r="O38" i="1" s="1"/>
  <c r="S34" i="1"/>
  <c r="S35" i="1" s="1"/>
  <c r="S38" i="1" s="1"/>
  <c r="H34" i="1"/>
  <c r="H35" i="1" s="1"/>
  <c r="H38" i="1" s="1"/>
  <c r="L34" i="1"/>
  <c r="L35" i="1" s="1"/>
  <c r="L38" i="1" s="1"/>
  <c r="P34" i="1"/>
  <c r="P35" i="1" s="1"/>
  <c r="P38" i="1" s="1"/>
  <c r="G26" i="1"/>
  <c r="I26" i="1"/>
  <c r="K26" i="1"/>
  <c r="M26" i="1"/>
  <c r="O26" i="1"/>
  <c r="Q26" i="1"/>
  <c r="S26" i="1"/>
  <c r="F26" i="1"/>
  <c r="H26" i="1"/>
  <c r="J26" i="1"/>
  <c r="L26" i="1"/>
  <c r="N26" i="1"/>
  <c r="P26" i="1"/>
  <c r="R26" i="1"/>
  <c r="S43" i="1" l="1"/>
  <c r="S42" i="1"/>
  <c r="K43" i="1"/>
  <c r="K42" i="1"/>
  <c r="R42" i="1"/>
  <c r="R43" i="1"/>
  <c r="Q42" i="1"/>
  <c r="Q43" i="1"/>
  <c r="I43" i="1"/>
  <c r="I42" i="1"/>
  <c r="P43" i="1"/>
  <c r="P42" i="1"/>
  <c r="H43" i="1"/>
  <c r="H42" i="1"/>
  <c r="O43" i="1"/>
  <c r="O42" i="1"/>
  <c r="E42" i="1"/>
  <c r="E43" i="1"/>
  <c r="N42" i="1"/>
  <c r="N43" i="1"/>
  <c r="F42" i="1"/>
  <c r="F43" i="1"/>
  <c r="M42" i="1"/>
  <c r="M43" i="1"/>
  <c r="L43" i="1"/>
  <c r="L42" i="1"/>
  <c r="J42" i="1"/>
  <c r="J43" i="1"/>
  <c r="G43" i="1"/>
  <c r="G42" i="1"/>
  <c r="X25" i="1"/>
  <c r="X34" i="1" s="1"/>
  <c r="X35" i="1" s="1"/>
  <c r="X38" i="1" s="1"/>
  <c r="X26" i="1" l="1"/>
  <c r="Y25" i="1"/>
  <c r="Y34" i="1" s="1"/>
  <c r="Y35" i="1" s="1"/>
  <c r="Y38" i="1" s="1"/>
  <c r="X42" i="1" l="1"/>
  <c r="X43" i="1"/>
  <c r="Y26" i="1"/>
  <c r="Z25" i="1"/>
  <c r="Z34" i="1" s="1"/>
  <c r="Z35" i="1" s="1"/>
  <c r="Z38" i="1" s="1"/>
  <c r="AA25" i="1"/>
  <c r="AB25" i="1"/>
  <c r="AB26" i="1" s="1"/>
  <c r="AC25" i="1"/>
  <c r="AC26" i="1" s="1"/>
  <c r="AD25" i="1"/>
  <c r="AD26" i="1" s="1"/>
  <c r="AE25" i="1"/>
  <c r="AE34" i="1" s="1"/>
  <c r="AE35" i="1" s="1"/>
  <c r="AE38" i="1" s="1"/>
  <c r="AF25" i="1"/>
  <c r="AF26" i="1" s="1"/>
  <c r="AG25" i="1"/>
  <c r="AG26" i="1" s="1"/>
  <c r="AH25" i="1"/>
  <c r="AH26" i="1" s="1"/>
  <c r="AI25" i="1"/>
  <c r="AI34" i="1" s="1"/>
  <c r="AI35" i="1" s="1"/>
  <c r="AI38" i="1" s="1"/>
  <c r="AJ25" i="1"/>
  <c r="AJ34" i="1" s="1"/>
  <c r="AJ35" i="1" s="1"/>
  <c r="AJ38" i="1" s="1"/>
  <c r="AK25" i="1"/>
  <c r="AK26" i="1" s="1"/>
  <c r="Z26" i="1"/>
  <c r="AA26" i="1"/>
  <c r="AK42" i="1" l="1"/>
  <c r="AK43" i="1"/>
  <c r="AC42" i="1"/>
  <c r="AC43" i="1"/>
  <c r="AF43" i="1"/>
  <c r="AF42" i="1"/>
  <c r="AB43" i="1"/>
  <c r="AB42" i="1"/>
  <c r="AA43" i="1"/>
  <c r="AA42" i="1"/>
  <c r="Z42" i="1"/>
  <c r="Z43" i="1"/>
  <c r="AH42" i="1"/>
  <c r="AH43" i="1"/>
  <c r="AD42" i="1"/>
  <c r="AD43" i="1"/>
  <c r="AG42" i="1"/>
  <c r="AG43" i="1"/>
  <c r="Y42" i="1"/>
  <c r="Y43" i="1"/>
  <c r="AG34" i="1"/>
  <c r="AG35" i="1" s="1"/>
  <c r="AG38" i="1" s="1"/>
  <c r="AC34" i="1"/>
  <c r="AC35" i="1" s="1"/>
  <c r="AC38" i="1" s="1"/>
  <c r="AB34" i="1"/>
  <c r="AB35" i="1" s="1"/>
  <c r="AB38" i="1" s="1"/>
  <c r="AK34" i="1"/>
  <c r="AK35" i="1" s="1"/>
  <c r="AK38" i="1" s="1"/>
  <c r="AA34" i="1"/>
  <c r="AA35" i="1" s="1"/>
  <c r="AA38" i="1" s="1"/>
  <c r="AF34" i="1"/>
  <c r="AF35" i="1" s="1"/>
  <c r="AF38" i="1" s="1"/>
  <c r="AI26" i="1"/>
  <c r="AJ26" i="1"/>
  <c r="AE26" i="1"/>
  <c r="AH34" i="1"/>
  <c r="AH35" i="1" s="1"/>
  <c r="AH38" i="1" s="1"/>
  <c r="AD34" i="1"/>
  <c r="AD35" i="1" s="1"/>
  <c r="AD38" i="1" s="1"/>
  <c r="AI43" i="1" l="1"/>
  <c r="AI42" i="1"/>
  <c r="AE43" i="1"/>
  <c r="AE42" i="1"/>
  <c r="AJ43" i="1"/>
  <c r="AJ42" i="1"/>
</calcChain>
</file>

<file path=xl/sharedStrings.xml><?xml version="1.0" encoding="utf-8"?>
<sst xmlns="http://schemas.openxmlformats.org/spreadsheetml/2006/main" count="248" uniqueCount="201">
  <si>
    <t>1. CAPITAL BUDGET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</si>
  <si>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</si>
  <si>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</si>
  <si>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</si>
  <si>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</si>
  <si>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</si>
  <si>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</si>
  <si>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</si>
  <si>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</si>
  <si>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</si>
  <si>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</si>
  <si>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</si>
  <si>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</si>
  <si>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</si>
  <si>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</si>
  <si>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</si>
  <si>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Amount</t>
  </si>
  <si>
    <t>Gross Income</t>
  </si>
  <si>
    <t>Less Vacancy/Bad Debt</t>
  </si>
  <si>
    <t>Income from Non-Residential Use*</t>
  </si>
  <si>
    <t>Title Insurance and Recording</t>
  </si>
  <si>
    <t>Total Revenue</t>
  </si>
  <si>
    <t>Appraisal</t>
  </si>
  <si>
    <t>Expenses:</t>
  </si>
  <si>
    <t>Office Expenses and Phone</t>
  </si>
  <si>
    <t>Survey</t>
  </si>
  <si>
    <t xml:space="preserve">Real Estate Taxes </t>
  </si>
  <si>
    <t>Advertising, Accounting, Legal Fees</t>
  </si>
  <si>
    <t>Payroll, Payroll Taxes and Benefits</t>
  </si>
  <si>
    <t>Property Insurance</t>
  </si>
  <si>
    <t xml:space="preserve">Other (List) </t>
  </si>
  <si>
    <t>Mtc, Repairs and Mtc Contracts</t>
  </si>
  <si>
    <t>Utilities (gas/electric/fuel/water/sewer)</t>
  </si>
  <si>
    <t>Construction:</t>
  </si>
  <si>
    <t>Property Mgmt</t>
  </si>
  <si>
    <t>Operating Reserve Pmt</t>
  </si>
  <si>
    <t>Replacement Reserve Pmt</t>
  </si>
  <si>
    <t>Support Services</t>
  </si>
  <si>
    <t>Other (List)</t>
  </si>
  <si>
    <t>Total Expenses</t>
  </si>
  <si>
    <t>Net Operating Income</t>
  </si>
  <si>
    <t>Debt Service:</t>
  </si>
  <si>
    <t>First Mortgage</t>
  </si>
  <si>
    <t>Engineering</t>
  </si>
  <si>
    <t>Second Mortgage</t>
  </si>
  <si>
    <t>Total Debt Service</t>
  </si>
  <si>
    <t>Total Annual Cash Expenses</t>
  </si>
  <si>
    <t>Total Net Operating Income</t>
  </si>
  <si>
    <t>Debt Service Reserve</t>
  </si>
  <si>
    <t>Cash Flow</t>
  </si>
  <si>
    <t>*Including laundry facilities, vending machines, parking spaces, storage spaces or application fees.</t>
  </si>
  <si>
    <t>Operating Reserve</t>
  </si>
  <si>
    <t>Replacement Reserve</t>
  </si>
  <si>
    <t>Assumptions</t>
  </si>
  <si>
    <t>Vacancy Rate</t>
  </si>
  <si>
    <t>Other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</si>
  <si>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</si>
  <si>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</si>
  <si>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</si>
  <si>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</si>
  <si>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</si>
  <si>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</si>
  <si>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</si>
  <si>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</si>
  <si>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</si>
  <si>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</si>
  <si>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</si>
  <si>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</si>
  <si>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</si>
  <si>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</si>
  <si>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</si>
  <si>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Legal</t>
  </si>
  <si>
    <t xml:space="preserve">Enter total Revenue and Expense information for the proposed project for a 30 year period. </t>
  </si>
  <si>
    <t>DCR Hard Debt</t>
  </si>
  <si>
    <t>DCR Total Debt</t>
  </si>
  <si>
    <t>*Including commercial tenants, laundry facilities, vending machines, parking spaces, storage spaces or application fees.</t>
  </si>
  <si>
    <t>Total Operating Expenses</t>
  </si>
  <si>
    <t>Annual Increase Income</t>
  </si>
  <si>
    <t>Annual Increase Exspenses</t>
  </si>
  <si>
    <t>Deferred Developer Fee</t>
  </si>
  <si>
    <t>FUNDING SOURCES</t>
  </si>
  <si>
    <t>Source</t>
  </si>
  <si>
    <t>Rate (%)</t>
  </si>
  <si>
    <t>Term (Years)</t>
  </si>
  <si>
    <t>Amort. Period (Years)</t>
  </si>
  <si>
    <t>Annual Debt Service</t>
  </si>
  <si>
    <t>Tax Credit Equity</t>
  </si>
  <si>
    <t>Deferred Developer Fees</t>
  </si>
  <si>
    <t>Owner Investment</t>
  </si>
  <si>
    <t>Other-Specify:</t>
  </si>
  <si>
    <t>Tax Exempt Loan-Bond Issuer:</t>
  </si>
  <si>
    <t>Permanent Loan-Lender Name:</t>
  </si>
  <si>
    <t>Total Sources</t>
  </si>
  <si>
    <t>Construction Financing</t>
  </si>
  <si>
    <t>Source of Funds</t>
  </si>
  <si>
    <t>Bridge Loan-Lender Name:</t>
  </si>
  <si>
    <t>Rate</t>
  </si>
  <si>
    <t>Total</t>
  </si>
  <si>
    <t>Remarks Concerning Project Funding Sources:</t>
  </si>
  <si>
    <t>Enter the proposed project expenses</t>
  </si>
  <si>
    <t>AHF City Interest Loan</t>
  </si>
  <si>
    <t>2. PROJECT EXPENSES</t>
  </si>
  <si>
    <t>Acquisition Costs</t>
  </si>
  <si>
    <t>3. PROJECT PROFORMA</t>
  </si>
  <si>
    <t>3. PROJECT PROFORMA (cont.)</t>
  </si>
  <si>
    <t>Non-Amortizing (Y/N)</t>
  </si>
  <si>
    <t>APPLICANT:</t>
  </si>
  <si>
    <t>Enter ALL proposed project funding sources.</t>
  </si>
  <si>
    <t>APPLICANT &amp; PROJECT NAME:</t>
  </si>
  <si>
    <t>Estmated pricing on sale of Federal Tax Credits:</t>
  </si>
  <si>
    <t>Estmated pricing on sale of State Tax Credits:</t>
  </si>
  <si>
    <t>(if applicable)</t>
  </si>
  <si>
    <t>Other-Specify Lender/Grantor:</t>
  </si>
  <si>
    <t>Land</t>
  </si>
  <si>
    <t>Existing Buildings/Improvements</t>
  </si>
  <si>
    <t>Landscaping</t>
  </si>
  <si>
    <t>Construction Contingency</t>
  </si>
  <si>
    <t>Construction Profit</t>
  </si>
  <si>
    <t>Construction Overhead</t>
  </si>
  <si>
    <t>General Requirements</t>
  </si>
  <si>
    <t>Construction Supervision</t>
  </si>
  <si>
    <t>Construction/Rehab Costs</t>
  </si>
  <si>
    <t>Architect - Design</t>
  </si>
  <si>
    <t>Architect - Supervision</t>
  </si>
  <si>
    <t>Construction Loan Interest</t>
  </si>
  <si>
    <t>Builder's Risk/Property Insurance</t>
  </si>
  <si>
    <t>Construction Loan Origination Fee</t>
  </si>
  <si>
    <t>Cost of Bond Issuance</t>
  </si>
  <si>
    <t>Permanent Loan Origination Fee</t>
  </si>
  <si>
    <t>Other Permanent Loan Fees</t>
  </si>
  <si>
    <t>Market Study</t>
  </si>
  <si>
    <t>Environmental Reports</t>
  </si>
  <si>
    <t>Organizational Fees</t>
  </si>
  <si>
    <t>Developer Overhead</t>
  </si>
  <si>
    <t>Lease-Up Reserve</t>
  </si>
  <si>
    <t>Capital Needs Reserve</t>
  </si>
  <si>
    <t>Escrows</t>
  </si>
  <si>
    <t>Lease-Up Period Marketing</t>
  </si>
  <si>
    <t>Term (Months)</t>
  </si>
  <si>
    <t>If applicable, please list the costs attributable to "above and beyond" green building/Net Zero construction components included in the Construction Costs line item:</t>
  </si>
  <si>
    <t>Total Cost:</t>
  </si>
  <si>
    <t>&lt;---</t>
  </si>
  <si>
    <t>*Please list all fees (per unit per month) and non-residential income:</t>
  </si>
  <si>
    <t>Tax Credit Fees - Application</t>
  </si>
  <si>
    <t>Tax Credit Fees - Compliance</t>
  </si>
  <si>
    <t>Tax Credit Fees - Allocation</t>
  </si>
  <si>
    <t>Credit Enhancement</t>
  </si>
  <si>
    <t>AHP Loan (List FHLB):</t>
  </si>
  <si>
    <t>Do you plan on submitting an application for TIF?</t>
  </si>
  <si>
    <t>Yes</t>
  </si>
  <si>
    <t>No</t>
  </si>
  <si>
    <t>Historic Tax Credit Equity (Fed and/or State)</t>
  </si>
  <si>
    <t xml:space="preserve">Construction Loan 2-Lender Name: </t>
  </si>
  <si>
    <t xml:space="preserve">Construction Loan 1-Lender Name: </t>
  </si>
  <si>
    <t xml:space="preserve">Construction Loan 3-Lender Name: </t>
  </si>
  <si>
    <t xml:space="preserve">Construction Loan 4-Lender Name: </t>
  </si>
  <si>
    <t>Housing Tax Credit Equity:</t>
  </si>
  <si>
    <t>Historic Tax Credit Equity:</t>
  </si>
  <si>
    <t>Subordinate Loan 1-Lender Name:</t>
  </si>
  <si>
    <t>Subordinate Loan 2-Lender Name:</t>
  </si>
  <si>
    <t>Subordinate TIF Loan-Lender Name:</t>
  </si>
  <si>
    <t>Dane County AHDF:</t>
  </si>
  <si>
    <t>E - Equipment &amp; Furnishings</t>
  </si>
  <si>
    <t>Accessory Buildings</t>
  </si>
  <si>
    <t>Personal Property/FF&amp;E</t>
  </si>
  <si>
    <t>Site Work Costs (on-site &amp; off-site)</t>
  </si>
  <si>
    <t>F - Special Construction &amp; Demolition</t>
  </si>
  <si>
    <t>Contractor Fees:</t>
  </si>
  <si>
    <t>Contingency Funds:</t>
  </si>
  <si>
    <t>Other Contingency</t>
  </si>
  <si>
    <t>Construction Loan Credit Enhancement/LOC</t>
  </si>
  <si>
    <t>Construction Period Real Estate Taxes</t>
  </si>
  <si>
    <t>Title and Recording</t>
  </si>
  <si>
    <t>Bridge Loan Fees and Expenses</t>
  </si>
  <si>
    <t>Temporary Relocation Assistance</t>
  </si>
  <si>
    <t>Permanent Relocation Assistance</t>
  </si>
  <si>
    <t>Legal Fees - Real Estate</t>
  </si>
  <si>
    <t>Other Reserves</t>
  </si>
  <si>
    <t>Capital Needs Assessment Report</t>
  </si>
  <si>
    <t>Permits &amp; impact fees - water, sewer, etc.</t>
  </si>
  <si>
    <t>Cost Certification/Accounting fees</t>
  </si>
  <si>
    <t>Other (list)</t>
  </si>
  <si>
    <t>Developer's Fee</t>
  </si>
  <si>
    <t>Consultant Fees</t>
  </si>
  <si>
    <t>Capital Needs Assessment (rehab only)</t>
  </si>
  <si>
    <t>Construction Period Expenses/Soft Costs:</t>
  </si>
  <si>
    <t>Permanent Financing Expenses:</t>
  </si>
  <si>
    <t>Architectural &amp; Engineering:</t>
  </si>
  <si>
    <t>Syndication Fees &amp; Expenses:</t>
  </si>
  <si>
    <t>Capitalized Reserves:</t>
  </si>
  <si>
    <t>Reports, Studies &amp; Related Work:</t>
  </si>
  <si>
    <t>Other Soft Costs:</t>
  </si>
  <si>
    <t>Developer Earned Fees &amp; Expenses:</t>
  </si>
  <si>
    <t>Other fees (list)</t>
  </si>
  <si>
    <t>Other Capitalized Reserves (list)</t>
  </si>
  <si>
    <t>Other Architect/Engineering (list)</t>
  </si>
  <si>
    <t>Other Syndication Costs (list)</t>
  </si>
  <si>
    <t>Other Interim/Construction Costs (list)</t>
  </si>
  <si>
    <t>Total Costs:</t>
  </si>
  <si>
    <t>City Request (AHF, HOME, TIF)</t>
  </si>
  <si>
    <t>Financing Approval Antcipated
(Mo/Yr)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</si>
</sst>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&quot;$&quot;#,##0"/>
  </numFmts>
  <fonts count="1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6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3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3" fontId="1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1" fillId="2" borderId="5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2" fillId="0" borderId="0" xfId="0" applyFont="1"/>
    <xf numFmtId="164" fontId="1" fillId="2" borderId="4" xfId="0" applyNumberFormat="1" applyFont="1" applyFill="1" applyBorder="1" applyAlignment="1" applyProtection="1">
      <alignment vertical="center"/>
      <protection locked="0"/>
    </xf>
    <xf numFmtId="4" fontId="1" fillId="0" borderId="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3" borderId="6" xfId="0" applyFill="1" applyBorder="1"/>
    <xf numFmtId="0" fontId="0" fillId="3" borderId="6" xfId="0" applyFill="1" applyBorder="1" applyProtection="1">
      <protection locked="0"/>
    </xf>
    <xf numFmtId="0" fontId="2" fillId="0" borderId="4" xfId="0" applyFont="1" applyBorder="1" applyAlignment="1">
      <alignment vertical="center"/>
    </xf>
    <xf numFmtId="44" fontId="5" fillId="0" borderId="7" xfId="1" applyFont="1" applyBorder="1"/>
    <xf numFmtId="0" fontId="5" fillId="0" borderId="7" xfId="0" applyFont="1" applyBorder="1"/>
    <xf numFmtId="0" fontId="5" fillId="3" borderId="6" xfId="0" applyFont="1" applyFill="1" applyBorder="1" applyProtection="1">
      <protection locked="0"/>
    </xf>
    <xf numFmtId="0" fontId="5" fillId="3" borderId="6" xfId="0" applyFont="1" applyFill="1" applyBorder="1"/>
    <xf numFmtId="44" fontId="5" fillId="3" borderId="4" xfId="1" applyFont="1" applyFill="1" applyBorder="1" applyProtection="1">
      <protection locked="0"/>
    </xf>
    <xf numFmtId="0" fontId="5" fillId="0" borderId="0" xfId="0" applyFont="1"/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1" fillId="3" borderId="6" xfId="0" applyFont="1" applyFill="1" applyBorder="1" applyAlignment="1" applyProtection="1">
      <alignment vertic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5" fontId="1" fillId="0" borderId="8" xfId="0" applyNumberFormat="1" applyFont="1" applyBorder="1" applyAlignment="1">
      <alignment vertical="center"/>
    </xf>
    <xf numFmtId="165" fontId="1" fillId="0" borderId="9" xfId="0" applyNumberFormat="1" applyFont="1" applyBorder="1" applyAlignment="1">
      <alignment vertical="center"/>
    </xf>
    <xf numFmtId="165" fontId="5" fillId="3" borderId="6" xfId="1" applyNumberFormat="1" applyFont="1" applyFill="1" applyBorder="1" applyProtection="1">
      <protection locked="0"/>
    </xf>
    <xf numFmtId="165" fontId="5" fillId="0" borderId="7" xfId="1" applyNumberFormat="1" applyFont="1" applyBorder="1"/>
    <xf numFmtId="165" fontId="5" fillId="3" borderId="6" xfId="1" applyNumberFormat="1" applyFont="1" applyFill="1" applyBorder="1"/>
    <xf numFmtId="165" fontId="5" fillId="3" borderId="4" xfId="1" applyNumberFormat="1" applyFont="1" applyFill="1" applyBorder="1" applyProtection="1">
      <protection locked="0"/>
    </xf>
    <xf numFmtId="165" fontId="5" fillId="0" borderId="7" xfId="1" applyNumberFormat="1" applyFont="1" applyFill="1" applyBorder="1"/>
    <xf numFmtId="165" fontId="6" fillId="0" borderId="4" xfId="1" applyNumberFormat="1" applyFont="1" applyFill="1" applyBorder="1"/>
    <xf numFmtId="10" fontId="1" fillId="0" borderId="8" xfId="0" applyNumberFormat="1" applyFont="1" applyBorder="1" applyAlignment="1">
      <alignment vertical="center"/>
    </xf>
    <xf numFmtId="10" fontId="1" fillId="0" borderId="9" xfId="0" applyNumberFormat="1" applyFont="1" applyBorder="1" applyAlignment="1">
      <alignment vertical="center"/>
    </xf>
    <xf numFmtId="10" fontId="5" fillId="0" borderId="7" xfId="0" applyNumberFormat="1" applyFont="1" applyBorder="1"/>
    <xf numFmtId="10" fontId="5" fillId="3" borderId="6" xfId="2" applyNumberFormat="1" applyFont="1" applyFill="1" applyBorder="1" applyProtection="1">
      <protection locked="0"/>
    </xf>
    <xf numFmtId="10" fontId="5" fillId="3" borderId="6" xfId="2" applyNumberFormat="1" applyFont="1" applyFill="1" applyBorder="1"/>
    <xf numFmtId="166" fontId="1" fillId="3" borderId="4" xfId="0" applyNumberFormat="1" applyFont="1" applyFill="1" applyBorder="1" applyAlignment="1" applyProtection="1">
      <alignment vertical="center"/>
      <protection locked="0"/>
    </xf>
    <xf numFmtId="166" fontId="1" fillId="0" borderId="2" xfId="0" applyNumberFormat="1" applyFont="1" applyBorder="1" applyAlignment="1">
      <alignment vertical="center"/>
    </xf>
    <xf numFmtId="166" fontId="1" fillId="2" borderId="4" xfId="0" applyNumberFormat="1" applyFont="1" applyFill="1" applyBorder="1" applyAlignment="1" applyProtection="1">
      <alignment vertical="center"/>
      <protection locked="0"/>
    </xf>
    <xf numFmtId="166" fontId="2" fillId="0" borderId="4" xfId="0" applyNumberFormat="1" applyFont="1" applyBorder="1" applyAlignment="1">
      <alignment vertical="center"/>
    </xf>
    <xf numFmtId="166" fontId="5" fillId="3" borderId="6" xfId="0" applyNumberFormat="1" applyFont="1" applyFill="1" applyBorder="1" applyProtection="1">
      <protection locked="0"/>
    </xf>
    <xf numFmtId="166" fontId="5" fillId="0" borderId="7" xfId="0" applyNumberFormat="1" applyFont="1" applyBorder="1"/>
    <xf numFmtId="166" fontId="5" fillId="3" borderId="6" xfId="0" applyNumberFormat="1" applyFont="1" applyFill="1" applyBorder="1"/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166" fontId="1" fillId="2" borderId="7" xfId="0" applyNumberFormat="1" applyFont="1" applyFill="1" applyBorder="1" applyAlignment="1" applyProtection="1">
      <alignment vertical="center"/>
      <protection locked="0"/>
    </xf>
    <xf numFmtId="166" fontId="1" fillId="0" borderId="0" xfId="0" applyNumberFormat="1" applyFont="1" applyAlignment="1" applyProtection="1">
      <alignment vertical="center"/>
      <protection locked="0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166" fontId="8" fillId="4" borderId="2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 indent="2"/>
    </xf>
    <xf numFmtId="0" fontId="5" fillId="0" borderId="0" xfId="0" applyFont="1" applyAlignment="1">
      <alignment horizontal="left" indent="1"/>
    </xf>
    <xf numFmtId="0" fontId="0" fillId="0" borderId="13" xfId="0" applyBorder="1"/>
    <xf numFmtId="0" fontId="9" fillId="4" borderId="13" xfId="0" applyFont="1" applyFill="1" applyBorder="1"/>
    <xf numFmtId="0" fontId="8" fillId="4" borderId="13" xfId="0" applyFont="1" applyFill="1" applyBorder="1" applyAlignment="1">
      <alignment vertical="center"/>
    </xf>
    <xf numFmtId="166" fontId="8" fillId="4" borderId="13" xfId="0" applyNumberFormat="1" applyFont="1" applyFill="1" applyBorder="1" applyAlignment="1" applyProtection="1">
      <alignment vertical="center"/>
      <protection locked="0"/>
    </xf>
    <xf numFmtId="0" fontId="7" fillId="4" borderId="13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vertical="center"/>
      <protection locked="0"/>
    </xf>
    <xf numFmtId="0" fontId="7" fillId="4" borderId="13" xfId="0" applyFont="1" applyFill="1" applyBorder="1" applyAlignment="1">
      <alignment vertical="center"/>
    </xf>
    <xf numFmtId="0" fontId="0" fillId="4" borderId="13" xfId="0" applyFill="1" applyBorder="1"/>
    <xf numFmtId="49" fontId="5" fillId="3" borderId="6" xfId="0" applyNumberFormat="1" applyFont="1" applyFill="1" applyBorder="1" applyProtection="1">
      <protection locked="0"/>
    </xf>
    <xf numFmtId="49" fontId="5" fillId="0" borderId="7" xfId="0" applyNumberFormat="1" applyFont="1" applyBorder="1"/>
    <xf numFmtId="49" fontId="5" fillId="3" borderId="6" xfId="0" applyNumberFormat="1" applyFont="1" applyFill="1" applyBorder="1"/>
    <xf numFmtId="0" fontId="6" fillId="0" borderId="0" xfId="0" applyFont="1"/>
    <xf numFmtId="165" fontId="5" fillId="3" borderId="1" xfId="1" applyNumberFormat="1" applyFont="1" applyFill="1" applyBorder="1" applyAlignment="1" applyProtection="1">
      <alignment horizontal="center"/>
      <protection locked="0"/>
    </xf>
    <xf numFmtId="165" fontId="5" fillId="3" borderId="3" xfId="1" applyNumberFormat="1" applyFont="1" applyFill="1" applyBorder="1" applyAlignment="1" applyProtection="1">
      <alignment horizontal="center"/>
      <protection locked="0"/>
    </xf>
    <xf numFmtId="165" fontId="1" fillId="3" borderId="10" xfId="1" applyNumberFormat="1" applyFont="1" applyFill="1" applyBorder="1" applyAlignment="1" applyProtection="1">
      <alignment horizontal="center" vertical="center"/>
      <protection locked="0"/>
    </xf>
    <xf numFmtId="165" fontId="1" fillId="3" borderId="11" xfId="1" applyNumberFormat="1" applyFont="1" applyFill="1" applyBorder="1" applyAlignment="1" applyProtection="1">
      <alignment horizontal="center" vertical="center"/>
      <protection locked="0"/>
    </xf>
    <xf numFmtId="10" fontId="1" fillId="3" borderId="10" xfId="2" applyNumberFormat="1" applyFont="1" applyFill="1" applyBorder="1" applyAlignment="1" applyProtection="1">
      <alignment horizontal="center" vertical="center"/>
      <protection locked="0"/>
    </xf>
    <xf numFmtId="10" fontId="1" fillId="3" borderId="11" xfId="2" applyNumberFormat="1" applyFont="1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165" fontId="6" fillId="0" borderId="1" xfId="1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  <xf numFmtId="0" fontId="5" fillId="3" borderId="8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1" fillId="2" borderId="13" xfId="0" applyFont="1" applyFill="1" applyBorder="1" applyAlignment="1" applyProtection="1">
      <alignment horizontal="left" vertical="top"/>
      <protection locked="0"/>
    </xf>
    <xf numFmtId="0" fontId="1" fillId="2" borderId="9" xfId="0" applyFont="1" applyFill="1" applyBorder="1" applyAlignment="1" applyProtection="1">
      <alignment horizontal="left" vertical="top"/>
      <protection locked="0"/>
    </xf>
    <xf numFmtId="0" fontId="1" fillId="2" borderId="12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0" fontId="1" fillId="2" borderId="14" xfId="0" applyFont="1" applyFill="1" applyBorder="1" applyAlignment="1" applyProtection="1">
      <alignment horizontal="left" vertical="top"/>
      <protection locked="0"/>
    </xf>
    <xf numFmtId="0" fontId="1" fillId="2" borderId="10" xfId="0" applyFont="1" applyFill="1" applyBorder="1" applyAlignment="1" applyProtection="1">
      <alignment horizontal="left" vertical="top"/>
      <protection locked="0"/>
    </xf>
    <xf numFmtId="0" fontId="1" fillId="2" borderId="5" xfId="0" applyFont="1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/>
      <protection locked="0"/>
    </xf>
    <xf numFmtId="0" fontId="1" fillId="2" borderId="5" xfId="0" applyFont="1" applyFill="1" applyBorder="1" applyAlignment="1" applyProtection="1">
      <alignment horizontal="left" vertical="center" indent="1"/>
      <protection locked="0"/>
    </xf>
    <xf numFmtId="0" fontId="0" fillId="0" borderId="5" xfId="0" applyBorder="1" applyAlignment="1">
      <alignment horizontal="left" vertical="center" inden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Community%20Development\2015-2016%20Funding%20Process\Application\CDBGrentalH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"/>
      <sheetName val="RentalHousing"/>
      <sheetName val="Sheet1"/>
    </sheetNames>
    <sheetDataSet>
      <sheetData sheetId="0" refreshError="1"/>
      <sheetData sheetId="1"/>
      <sheetData sheetId="2">
        <row r="1">
          <cell r="A1" t="str">
            <v>Select an Objective Statement from the Drop-Down</v>
          </cell>
        </row>
        <row r="2">
          <cell r="A2" t="str">
            <v>1.1  Housing Supply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zoomScaleNormal="100" workbookViewId="0">
      <selection activeCell="I34" sqref="I34"/>
    </sheetView>
  </sheetViews>
  <sheetFormatPr defaultRowHeight="14.4" x14ac:dyDescent="0.3"/>
  <cols>
    <col min="1" max="1" width="35.21875" bestFit="1" customWidth="1"/>
    <col min="2" max="2" width="13" customWidth="1"/>
    <col min="3" max="3" width="9.77734375" customWidth="1"/>
    <col min="8" max="8" width="10.77734375" customWidth="1"/>
  </cols>
  <sheetData>
    <row r="1" spans="1:11" x14ac:dyDescent="0.3">
      <c r="A1" s="1" t="s">
        <v>108</v>
      </c>
      <c r="B1" s="104"/>
      <c r="C1" s="105"/>
      <c r="D1" s="105"/>
      <c r="E1" s="105"/>
      <c r="F1" s="106"/>
    </row>
    <row r="2" spans="1:11" ht="10.5" customHeight="1" x14ac:dyDescent="0.3">
      <c r="A2" s="2"/>
      <c r="B2" s="2"/>
      <c r="C2" s="2"/>
      <c r="D2" s="2"/>
      <c r="E2" s="2"/>
      <c r="F2" s="2"/>
    </row>
    <row r="3" spans="1:11" x14ac:dyDescent="0.3">
      <c r="A3" s="1" t="s">
        <v>0</v>
      </c>
    </row>
    <row r="4" spans="1:11" x14ac:dyDescent="0.3">
      <c r="A4" s="1" t="s">
        <v>107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7.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3">
      <c r="A6" s="4" t="s">
        <v>80</v>
      </c>
    </row>
    <row r="7" spans="1:11" ht="42" x14ac:dyDescent="0.3">
      <c r="A7" s="18" t="s">
        <v>81</v>
      </c>
      <c r="B7" s="19" t="s">
        <v>16</v>
      </c>
      <c r="C7" s="19" t="s">
        <v>105</v>
      </c>
      <c r="D7" s="19" t="s">
        <v>82</v>
      </c>
      <c r="E7" s="19" t="s">
        <v>83</v>
      </c>
      <c r="F7" s="19" t="s">
        <v>84</v>
      </c>
      <c r="G7" s="19" t="s">
        <v>85</v>
      </c>
      <c r="H7" s="19" t="s">
        <v>200</v>
      </c>
      <c r="I7" s="1"/>
    </row>
    <row r="8" spans="1:11" x14ac:dyDescent="0.3">
      <c r="A8" s="21" t="s">
        <v>91</v>
      </c>
      <c r="B8" s="25"/>
      <c r="C8" s="26"/>
      <c r="D8" s="49"/>
      <c r="E8" s="26"/>
      <c r="F8" s="26"/>
      <c r="G8" s="26"/>
      <c r="H8" s="79"/>
    </row>
    <row r="9" spans="1:11" x14ac:dyDescent="0.3">
      <c r="A9" s="23"/>
      <c r="B9" s="41"/>
      <c r="C9" s="36"/>
      <c r="D9" s="50"/>
      <c r="E9" s="27"/>
      <c r="F9" s="27"/>
      <c r="G9" s="56"/>
      <c r="H9" s="78"/>
    </row>
    <row r="10" spans="1:11" x14ac:dyDescent="0.3">
      <c r="A10" s="21" t="s">
        <v>158</v>
      </c>
      <c r="B10" s="42"/>
      <c r="C10" s="37"/>
      <c r="D10" s="49"/>
      <c r="E10" s="26"/>
      <c r="F10" s="26"/>
      <c r="G10" s="57"/>
      <c r="H10" s="79"/>
    </row>
    <row r="11" spans="1:11" x14ac:dyDescent="0.3">
      <c r="A11" s="23"/>
      <c r="B11" s="41"/>
      <c r="C11" s="36"/>
      <c r="D11" s="50"/>
      <c r="E11" s="27"/>
      <c r="F11" s="27"/>
      <c r="G11" s="56"/>
      <c r="H11" s="78"/>
    </row>
    <row r="12" spans="1:11" x14ac:dyDescent="0.3">
      <c r="A12" s="21" t="s">
        <v>159</v>
      </c>
      <c r="B12" s="42"/>
      <c r="C12" s="37"/>
      <c r="D12" s="49"/>
      <c r="E12" s="26"/>
      <c r="F12" s="26"/>
      <c r="G12" s="57"/>
      <c r="H12" s="79"/>
    </row>
    <row r="13" spans="1:11" x14ac:dyDescent="0.3">
      <c r="A13" s="22"/>
      <c r="B13" s="43"/>
      <c r="C13" s="38"/>
      <c r="D13" s="51"/>
      <c r="E13" s="28"/>
      <c r="F13" s="28"/>
      <c r="G13" s="58"/>
      <c r="H13" s="80"/>
    </row>
    <row r="14" spans="1:11" x14ac:dyDescent="0.3">
      <c r="A14" s="21" t="s">
        <v>90</v>
      </c>
      <c r="B14" s="42"/>
      <c r="C14" s="37"/>
      <c r="D14" s="49"/>
      <c r="E14" s="26"/>
      <c r="F14" s="26"/>
      <c r="G14" s="57"/>
      <c r="H14" s="79"/>
    </row>
    <row r="15" spans="1:11" x14ac:dyDescent="0.3">
      <c r="A15" s="23"/>
      <c r="B15" s="41"/>
      <c r="C15" s="36"/>
      <c r="D15" s="50"/>
      <c r="E15" s="27"/>
      <c r="F15" s="27"/>
      <c r="G15" s="56"/>
      <c r="H15" s="78"/>
    </row>
    <row r="16" spans="1:11" x14ac:dyDescent="0.3">
      <c r="A16" s="21" t="s">
        <v>199</v>
      </c>
      <c r="B16" s="42"/>
      <c r="C16" s="37"/>
      <c r="D16" s="49"/>
      <c r="E16" s="26"/>
      <c r="F16" s="26"/>
      <c r="G16" s="57"/>
      <c r="H16" s="79"/>
    </row>
    <row r="17" spans="1:8" x14ac:dyDescent="0.3">
      <c r="A17" s="22"/>
      <c r="B17" s="43"/>
      <c r="C17" s="38"/>
      <c r="D17" s="51"/>
      <c r="E17" s="28"/>
      <c r="F17" s="28"/>
      <c r="G17" s="58"/>
      <c r="H17" s="80"/>
    </row>
    <row r="18" spans="1:8" x14ac:dyDescent="0.3">
      <c r="A18" s="21" t="s">
        <v>160</v>
      </c>
      <c r="B18" s="42"/>
      <c r="C18" s="37"/>
      <c r="D18" s="49"/>
      <c r="E18" s="26"/>
      <c r="F18" s="26"/>
      <c r="G18" s="57"/>
      <c r="H18" s="79"/>
    </row>
    <row r="19" spans="1:8" x14ac:dyDescent="0.3">
      <c r="A19" s="22"/>
      <c r="B19" s="43"/>
      <c r="C19" s="38"/>
      <c r="D19" s="51"/>
      <c r="E19" s="28"/>
      <c r="F19" s="28"/>
      <c r="G19" s="58"/>
      <c r="H19" s="80"/>
    </row>
    <row r="20" spans="1:8" x14ac:dyDescent="0.3">
      <c r="A20" s="21" t="s">
        <v>147</v>
      </c>
      <c r="B20" s="42"/>
      <c r="C20" s="37"/>
      <c r="D20" s="49"/>
      <c r="E20" s="26"/>
      <c r="F20" s="26"/>
      <c r="G20" s="57"/>
      <c r="H20" s="79"/>
    </row>
    <row r="21" spans="1:8" x14ac:dyDescent="0.3">
      <c r="A21" s="22"/>
      <c r="B21" s="43"/>
      <c r="C21" s="38"/>
      <c r="D21" s="51"/>
      <c r="E21" s="28"/>
      <c r="F21" s="28"/>
      <c r="G21" s="58"/>
      <c r="H21" s="80"/>
    </row>
    <row r="22" spans="1:8" x14ac:dyDescent="0.3">
      <c r="A22" s="21" t="s">
        <v>161</v>
      </c>
      <c r="B22" s="45"/>
      <c r="C22" s="37"/>
      <c r="D22" s="49"/>
      <c r="E22" s="26"/>
      <c r="F22" s="26"/>
      <c r="G22" s="57"/>
      <c r="H22" s="79"/>
    </row>
    <row r="23" spans="1:8" x14ac:dyDescent="0.3">
      <c r="A23" s="23"/>
      <c r="B23" s="41"/>
      <c r="C23" s="36"/>
      <c r="D23" s="50"/>
      <c r="E23" s="27"/>
      <c r="F23" s="27"/>
      <c r="G23" s="56"/>
      <c r="H23" s="78"/>
    </row>
    <row r="24" spans="1:8" x14ac:dyDescent="0.3">
      <c r="A24" s="21" t="s">
        <v>112</v>
      </c>
      <c r="B24" s="42"/>
      <c r="C24" s="37"/>
      <c r="D24" s="49"/>
      <c r="E24" s="26"/>
      <c r="F24" s="26"/>
      <c r="G24" s="57"/>
      <c r="H24" s="79"/>
    </row>
    <row r="25" spans="1:8" x14ac:dyDescent="0.3">
      <c r="A25" s="23"/>
      <c r="B25" s="41"/>
      <c r="C25" s="36"/>
      <c r="D25" s="50"/>
      <c r="E25" s="27"/>
      <c r="F25" s="27"/>
      <c r="G25" s="56"/>
      <c r="H25" s="78"/>
    </row>
    <row r="26" spans="1:8" x14ac:dyDescent="0.3">
      <c r="A26" s="21" t="s">
        <v>112</v>
      </c>
      <c r="B26" s="42"/>
      <c r="C26" s="37"/>
      <c r="D26" s="49"/>
      <c r="E26" s="26"/>
      <c r="F26" s="26"/>
      <c r="G26" s="57"/>
      <c r="H26" s="79"/>
    </row>
    <row r="27" spans="1:8" x14ac:dyDescent="0.3">
      <c r="A27" s="23"/>
      <c r="B27" s="41"/>
      <c r="C27" s="36"/>
      <c r="D27" s="50"/>
      <c r="E27" s="27"/>
      <c r="F27" s="27"/>
      <c r="G27" s="56"/>
      <c r="H27" s="78"/>
    </row>
    <row r="28" spans="1:8" x14ac:dyDescent="0.3">
      <c r="A28" s="20" t="s">
        <v>86</v>
      </c>
      <c r="B28" s="44"/>
      <c r="C28" s="30"/>
      <c r="D28" s="30"/>
      <c r="E28" s="30"/>
      <c r="F28" s="30"/>
      <c r="G28" s="30"/>
      <c r="H28" s="79"/>
    </row>
    <row r="29" spans="1:8" x14ac:dyDescent="0.3">
      <c r="A29" s="20" t="s">
        <v>151</v>
      </c>
      <c r="B29" s="44"/>
      <c r="C29" s="30"/>
      <c r="D29" s="81"/>
      <c r="E29" s="81"/>
      <c r="F29" s="81"/>
      <c r="G29" s="81"/>
      <c r="H29" s="78"/>
    </row>
    <row r="30" spans="1:8" x14ac:dyDescent="0.3">
      <c r="A30" s="20" t="s">
        <v>87</v>
      </c>
      <c r="B30" s="44"/>
      <c r="C30" s="30"/>
      <c r="D30" s="81"/>
      <c r="E30" s="81"/>
      <c r="F30" s="81"/>
    </row>
    <row r="31" spans="1:8" x14ac:dyDescent="0.3">
      <c r="A31" s="20" t="s">
        <v>88</v>
      </c>
      <c r="B31" s="44"/>
      <c r="C31" s="30"/>
      <c r="D31" s="30"/>
      <c r="E31" s="30"/>
      <c r="F31" s="30"/>
      <c r="G31" s="30"/>
    </row>
    <row r="32" spans="1:8" x14ac:dyDescent="0.3">
      <c r="A32" s="21" t="s">
        <v>89</v>
      </c>
      <c r="B32" s="42"/>
      <c r="C32" s="30"/>
      <c r="D32" s="81" t="s">
        <v>148</v>
      </c>
      <c r="E32" s="81"/>
      <c r="F32" s="81"/>
      <c r="G32" s="81"/>
      <c r="H32" s="79"/>
    </row>
    <row r="33" spans="1:8" x14ac:dyDescent="0.3">
      <c r="A33" s="23"/>
      <c r="B33" s="41"/>
      <c r="C33" s="30"/>
      <c r="D33" s="30"/>
      <c r="E33" s="82"/>
      <c r="F33" s="83"/>
      <c r="H33" s="78"/>
    </row>
    <row r="34" spans="1:8" x14ac:dyDescent="0.3">
      <c r="A34" s="24" t="s">
        <v>92</v>
      </c>
      <c r="B34" s="46">
        <f>SUM(B8:B33)</f>
        <v>0</v>
      </c>
    </row>
    <row r="36" spans="1:8" x14ac:dyDescent="0.3">
      <c r="A36" s="101" t="s">
        <v>93</v>
      </c>
      <c r="B36" s="102"/>
      <c r="C36" s="102"/>
      <c r="D36" s="102"/>
      <c r="E36" s="102"/>
      <c r="F36" s="102"/>
      <c r="G36" s="103"/>
    </row>
    <row r="37" spans="1:8" x14ac:dyDescent="0.3">
      <c r="A37" s="20" t="s">
        <v>94</v>
      </c>
      <c r="B37" s="107" t="s">
        <v>16</v>
      </c>
      <c r="C37" s="107"/>
      <c r="D37" s="107" t="s">
        <v>96</v>
      </c>
      <c r="E37" s="107"/>
      <c r="F37" s="107" t="s">
        <v>138</v>
      </c>
      <c r="G37" s="107"/>
    </row>
    <row r="38" spans="1:8" x14ac:dyDescent="0.3">
      <c r="A38" s="21" t="s">
        <v>153</v>
      </c>
      <c r="B38" s="31"/>
      <c r="C38" s="32"/>
      <c r="D38" s="47"/>
      <c r="E38" s="48"/>
      <c r="F38" s="33"/>
      <c r="G38" s="34"/>
    </row>
    <row r="39" spans="1:8" x14ac:dyDescent="0.3">
      <c r="A39" s="35"/>
      <c r="B39" s="84"/>
      <c r="C39" s="85"/>
      <c r="D39" s="86"/>
      <c r="E39" s="87"/>
      <c r="F39" s="88"/>
      <c r="G39" s="89"/>
    </row>
    <row r="40" spans="1:8" x14ac:dyDescent="0.3">
      <c r="A40" s="21" t="s">
        <v>152</v>
      </c>
      <c r="B40" s="31"/>
      <c r="C40" s="32"/>
      <c r="D40" s="47"/>
      <c r="E40" s="48"/>
      <c r="F40" s="33"/>
      <c r="G40" s="34"/>
    </row>
    <row r="41" spans="1:8" x14ac:dyDescent="0.3">
      <c r="A41" s="35"/>
      <c r="B41" s="84"/>
      <c r="C41" s="85"/>
      <c r="D41" s="86"/>
      <c r="E41" s="87"/>
      <c r="F41" s="88"/>
      <c r="G41" s="89"/>
    </row>
    <row r="42" spans="1:8" x14ac:dyDescent="0.3">
      <c r="A42" s="21" t="s">
        <v>154</v>
      </c>
      <c r="B42" s="31"/>
      <c r="C42" s="32"/>
      <c r="D42" s="47"/>
      <c r="E42" s="48"/>
      <c r="F42" s="33"/>
      <c r="G42" s="34"/>
    </row>
    <row r="43" spans="1:8" x14ac:dyDescent="0.3">
      <c r="A43" s="35"/>
      <c r="B43" s="84"/>
      <c r="C43" s="85"/>
      <c r="D43" s="86"/>
      <c r="E43" s="87"/>
      <c r="F43" s="88"/>
      <c r="G43" s="89"/>
    </row>
    <row r="44" spans="1:8" x14ac:dyDescent="0.3">
      <c r="A44" s="21" t="s">
        <v>155</v>
      </c>
      <c r="B44" s="31"/>
      <c r="C44" s="32"/>
      <c r="D44" s="47"/>
      <c r="E44" s="48"/>
      <c r="F44" s="33"/>
      <c r="G44" s="34"/>
    </row>
    <row r="45" spans="1:8" x14ac:dyDescent="0.3">
      <c r="A45" s="35"/>
      <c r="B45" s="84"/>
      <c r="C45" s="85"/>
      <c r="D45" s="86"/>
      <c r="E45" s="87"/>
      <c r="F45" s="88"/>
      <c r="G45" s="89"/>
    </row>
    <row r="46" spans="1:8" x14ac:dyDescent="0.3">
      <c r="A46" s="21" t="s">
        <v>95</v>
      </c>
      <c r="B46" s="39"/>
      <c r="C46" s="40"/>
      <c r="D46" s="47"/>
      <c r="E46" s="48"/>
      <c r="F46" s="33"/>
      <c r="G46" s="34"/>
    </row>
    <row r="47" spans="1:8" x14ac:dyDescent="0.3">
      <c r="A47" s="35"/>
      <c r="B47" s="84"/>
      <c r="C47" s="85"/>
      <c r="D47" s="86"/>
      <c r="E47" s="87"/>
      <c r="F47" s="88"/>
      <c r="G47" s="89"/>
    </row>
    <row r="48" spans="1:8" x14ac:dyDescent="0.3">
      <c r="A48" s="21" t="s">
        <v>156</v>
      </c>
      <c r="B48" s="39"/>
      <c r="C48" s="40"/>
      <c r="D48" s="47"/>
      <c r="E48" s="48"/>
      <c r="F48" s="33"/>
      <c r="G48" s="34"/>
    </row>
    <row r="49" spans="1:7" ht="12.75" customHeight="1" x14ac:dyDescent="0.3">
      <c r="A49" s="35"/>
      <c r="B49" s="84"/>
      <c r="C49" s="85"/>
      <c r="D49" s="86"/>
      <c r="E49" s="87"/>
      <c r="F49" s="88"/>
      <c r="G49" s="89"/>
    </row>
    <row r="50" spans="1:7" ht="10.5" customHeight="1" x14ac:dyDescent="0.3">
      <c r="A50" s="21" t="s">
        <v>157</v>
      </c>
      <c r="B50" s="39"/>
      <c r="C50" s="40"/>
      <c r="D50" s="47"/>
      <c r="E50" s="48"/>
      <c r="F50" s="33"/>
      <c r="G50" s="34"/>
    </row>
    <row r="51" spans="1:7" x14ac:dyDescent="0.3">
      <c r="A51" s="35"/>
      <c r="B51" s="84"/>
      <c r="C51" s="85"/>
      <c r="D51" s="86"/>
      <c r="E51" s="87"/>
      <c r="F51" s="88"/>
      <c r="G51" s="89"/>
    </row>
    <row r="52" spans="1:7" x14ac:dyDescent="0.3">
      <c r="A52" s="21" t="s">
        <v>89</v>
      </c>
      <c r="B52" s="39"/>
      <c r="C52" s="40"/>
      <c r="D52" s="47"/>
      <c r="E52" s="48"/>
      <c r="F52" s="33"/>
      <c r="G52" s="34"/>
    </row>
    <row r="53" spans="1:7" x14ac:dyDescent="0.3">
      <c r="A53" s="35"/>
      <c r="B53" s="84"/>
      <c r="C53" s="85"/>
      <c r="D53" s="86"/>
      <c r="E53" s="87"/>
      <c r="F53" s="88"/>
      <c r="G53" s="89"/>
    </row>
    <row r="54" spans="1:7" x14ac:dyDescent="0.3">
      <c r="A54" s="24" t="s">
        <v>97</v>
      </c>
      <c r="B54" s="90">
        <f>SUM(B39+B49+B51)</f>
        <v>0</v>
      </c>
      <c r="C54" s="91"/>
    </row>
    <row r="56" spans="1:7" x14ac:dyDescent="0.3">
      <c r="A56" s="30" t="s">
        <v>109</v>
      </c>
      <c r="B56" s="29"/>
    </row>
    <row r="57" spans="1:7" x14ac:dyDescent="0.3">
      <c r="A57" s="30"/>
    </row>
    <row r="58" spans="1:7" x14ac:dyDescent="0.3">
      <c r="A58" s="30" t="s">
        <v>110</v>
      </c>
      <c r="B58" s="29"/>
    </row>
    <row r="59" spans="1:7" x14ac:dyDescent="0.3">
      <c r="A59" s="30" t="s">
        <v>111</v>
      </c>
    </row>
    <row r="61" spans="1:7" x14ac:dyDescent="0.3">
      <c r="A61" s="30" t="s">
        <v>98</v>
      </c>
      <c r="B61" s="30"/>
      <c r="C61" s="30"/>
      <c r="D61" s="30"/>
      <c r="E61" s="30"/>
      <c r="F61" s="30"/>
      <c r="G61" s="30"/>
    </row>
    <row r="62" spans="1:7" x14ac:dyDescent="0.3">
      <c r="A62" s="92"/>
      <c r="B62" s="93"/>
      <c r="C62" s="93"/>
      <c r="D62" s="93"/>
      <c r="E62" s="93"/>
      <c r="F62" s="93"/>
      <c r="G62" s="94"/>
    </row>
    <row r="63" spans="1:7" x14ac:dyDescent="0.3">
      <c r="A63" s="95"/>
      <c r="B63" s="96"/>
      <c r="C63" s="96"/>
      <c r="D63" s="96"/>
      <c r="E63" s="96"/>
      <c r="F63" s="96"/>
      <c r="G63" s="97"/>
    </row>
    <row r="64" spans="1:7" x14ac:dyDescent="0.3">
      <c r="A64" s="98"/>
      <c r="B64" s="99"/>
      <c r="C64" s="99"/>
      <c r="D64" s="99"/>
      <c r="E64" s="99"/>
      <c r="F64" s="99"/>
      <c r="G64" s="100"/>
    </row>
  </sheetData>
  <sheetProtection sheet="1" objects="1" scenarios="1"/>
  <protectedRanges>
    <protectedRange sqref="B1 A45:G45 B28:B31 A33:B33 A39:G39 A49:G49 A51:G51 A62:G64 B56 B58 A47:G47 A53:G53 A41:G41 A43:G43 A9:H9 A11:H11 A13:H13 A23:H23 A25:H25 A27:H27 A21:H21 A19:H19 A17:H17 A15:H15 H29 H33 E33:F33" name="Range1"/>
  </protectedRanges>
  <mergeCells count="32">
    <mergeCell ref="B49:C49"/>
    <mergeCell ref="D49:E49"/>
    <mergeCell ref="F49:G49"/>
    <mergeCell ref="B1:F1"/>
    <mergeCell ref="B37:C37"/>
    <mergeCell ref="F37:G37"/>
    <mergeCell ref="D37:E37"/>
    <mergeCell ref="B39:C39"/>
    <mergeCell ref="D39:E39"/>
    <mergeCell ref="F39:G39"/>
    <mergeCell ref="B47:C47"/>
    <mergeCell ref="D47:E47"/>
    <mergeCell ref="F47:G47"/>
    <mergeCell ref="B41:C41"/>
    <mergeCell ref="B51:C51"/>
    <mergeCell ref="D51:E51"/>
    <mergeCell ref="F51:G51"/>
    <mergeCell ref="B54:C54"/>
    <mergeCell ref="A62:G64"/>
    <mergeCell ref="B53:C53"/>
    <mergeCell ref="D53:E53"/>
    <mergeCell ref="F53:G53"/>
    <mergeCell ref="E33:F33"/>
    <mergeCell ref="B45:C45"/>
    <mergeCell ref="D45:E45"/>
    <mergeCell ref="F45:G45"/>
    <mergeCell ref="D41:E41"/>
    <mergeCell ref="F41:G41"/>
    <mergeCell ref="B43:C43"/>
    <mergeCell ref="D43:E43"/>
    <mergeCell ref="F43:G43"/>
    <mergeCell ref="A36:G36"/>
  </mergeCells>
  <pageMargins left="0.45" right="0.45" top="0.5" bottom="0.5" header="0.3" footer="0.3"/>
  <pageSetup scale="94" orientation="portrait" r:id="rId1"/>
  <headerFooter>
    <oddFooter>&amp;R&amp;A</oddFooter>
  </headerFooter>
  <rowBreaks count="1" manualBreakCount="1">
    <brk id="65" max="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Dropdown!$A$1:$A$2</xm:f>
          </x14:formula1>
          <xm:sqref>E33:F33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3"/>
  <sheetViews>
    <sheetView workbookViewId="0">
      <selection activeCell="J38" sqref="J38"/>
    </sheetView>
  </sheetViews>
  <sheetFormatPr defaultRowHeight="14.4" x14ac:dyDescent="0.3"/>
  <cols>
    <col min="1" max="1" width="25.44140625" customWidth="1"/>
    <col min="2" max="2" width="9.77734375" customWidth="1"/>
    <col min="5" max="5" width="18.5546875" customWidth="1"/>
  </cols>
  <sheetData>
    <row r="1" spans="1:10" x14ac:dyDescent="0.3">
      <c r="A1" s="4" t="s">
        <v>106</v>
      </c>
      <c r="B1" s="104"/>
      <c r="C1" s="105"/>
      <c r="D1" s="105"/>
      <c r="E1" s="106"/>
    </row>
    <row r="2" spans="1:10" x14ac:dyDescent="0.3">
      <c r="A2" s="2"/>
      <c r="B2" s="2"/>
      <c r="C2" s="2"/>
      <c r="D2" s="2"/>
      <c r="E2" s="2"/>
    </row>
    <row r="3" spans="1:10" x14ac:dyDescent="0.3">
      <c r="A3" s="4" t="s">
        <v>101</v>
      </c>
    </row>
    <row r="4" spans="1:10" x14ac:dyDescent="0.3">
      <c r="A4" s="1" t="s">
        <v>99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1"/>
      <c r="B5" s="1"/>
      <c r="D5" s="1"/>
      <c r="E5" s="1"/>
      <c r="F5" s="1"/>
      <c r="G5" s="1"/>
      <c r="H5" s="1"/>
      <c r="I5" s="1"/>
      <c r="J5" s="1"/>
    </row>
    <row r="6" spans="1:10" x14ac:dyDescent="0.3">
      <c r="A6" s="63" t="s">
        <v>102</v>
      </c>
      <c r="B6" s="64"/>
      <c r="C6" s="65" t="s">
        <v>16</v>
      </c>
    </row>
    <row r="7" spans="1:10" x14ac:dyDescent="0.3">
      <c r="A7" s="6" t="s">
        <v>113</v>
      </c>
      <c r="B7" s="1"/>
      <c r="C7" s="52">
        <v>0</v>
      </c>
    </row>
    <row r="8" spans="1:10" x14ac:dyDescent="0.3">
      <c r="A8" s="6" t="s">
        <v>114</v>
      </c>
      <c r="B8" s="1"/>
      <c r="C8" s="52">
        <v>0</v>
      </c>
    </row>
    <row r="9" spans="1:10" x14ac:dyDescent="0.3">
      <c r="A9" s="6" t="s">
        <v>30</v>
      </c>
      <c r="B9" s="1"/>
      <c r="C9" s="53"/>
    </row>
    <row r="10" spans="1:10" x14ac:dyDescent="0.3">
      <c r="A10" s="75"/>
      <c r="B10" s="1"/>
      <c r="C10" s="61">
        <v>0</v>
      </c>
    </row>
    <row r="11" spans="1:10" x14ac:dyDescent="0.3">
      <c r="A11" s="76" t="s">
        <v>33</v>
      </c>
      <c r="B11" s="72"/>
      <c r="C11" s="66"/>
    </row>
    <row r="12" spans="1:10" ht="15" customHeight="1" x14ac:dyDescent="0.3">
      <c r="A12" s="6" t="s">
        <v>121</v>
      </c>
      <c r="B12" s="1"/>
      <c r="C12" s="54">
        <v>0</v>
      </c>
      <c r="D12" s="60" t="s">
        <v>141</v>
      </c>
      <c r="E12" s="108" t="s">
        <v>139</v>
      </c>
      <c r="F12" s="108"/>
      <c r="G12" s="59"/>
    </row>
    <row r="13" spans="1:10" ht="15" customHeight="1" x14ac:dyDescent="0.3">
      <c r="A13" s="68" t="s">
        <v>162</v>
      </c>
      <c r="B13" s="1"/>
      <c r="C13" s="54">
        <v>0</v>
      </c>
      <c r="D13" s="60"/>
      <c r="E13" s="108"/>
      <c r="F13" s="108"/>
      <c r="G13" s="59"/>
    </row>
    <row r="14" spans="1:10" x14ac:dyDescent="0.3">
      <c r="A14" s="68" t="s">
        <v>166</v>
      </c>
      <c r="B14" s="1"/>
      <c r="C14" s="54">
        <v>0</v>
      </c>
      <c r="E14" s="108"/>
      <c r="F14" s="108"/>
      <c r="G14" s="59"/>
    </row>
    <row r="15" spans="1:10" x14ac:dyDescent="0.3">
      <c r="A15" s="6" t="s">
        <v>163</v>
      </c>
      <c r="B15" s="1"/>
      <c r="C15" s="54">
        <v>0</v>
      </c>
      <c r="E15" s="108"/>
      <c r="F15" s="108"/>
      <c r="G15" s="59"/>
    </row>
    <row r="16" spans="1:10" x14ac:dyDescent="0.3">
      <c r="A16" s="6" t="s">
        <v>164</v>
      </c>
      <c r="B16" s="1"/>
      <c r="C16" s="54">
        <v>0</v>
      </c>
      <c r="E16" s="108"/>
      <c r="F16" s="108"/>
      <c r="G16" s="59"/>
    </row>
    <row r="17" spans="1:7" x14ac:dyDescent="0.3">
      <c r="A17" s="6" t="s">
        <v>165</v>
      </c>
      <c r="B17" s="1"/>
      <c r="C17" s="54">
        <v>0</v>
      </c>
      <c r="E17" s="108"/>
      <c r="F17" s="108"/>
      <c r="G17" s="8" t="s">
        <v>140</v>
      </c>
    </row>
    <row r="18" spans="1:7" x14ac:dyDescent="0.3">
      <c r="A18" s="6" t="s">
        <v>115</v>
      </c>
      <c r="B18" s="1"/>
      <c r="C18" s="61">
        <v>0</v>
      </c>
      <c r="E18" s="12"/>
      <c r="G18" s="54">
        <v>0</v>
      </c>
    </row>
    <row r="19" spans="1:7" x14ac:dyDescent="0.3">
      <c r="A19" s="74" t="s">
        <v>167</v>
      </c>
      <c r="B19" s="72"/>
      <c r="C19" s="73"/>
      <c r="E19" s="12"/>
    </row>
    <row r="20" spans="1:7" x14ac:dyDescent="0.3">
      <c r="A20" s="6" t="s">
        <v>119</v>
      </c>
      <c r="B20" s="1"/>
      <c r="C20" s="54">
        <v>0</v>
      </c>
      <c r="E20" s="12"/>
    </row>
    <row r="21" spans="1:7" x14ac:dyDescent="0.3">
      <c r="A21" s="6" t="s">
        <v>118</v>
      </c>
      <c r="B21" s="1"/>
      <c r="C21" s="54">
        <v>0</v>
      </c>
    </row>
    <row r="22" spans="1:7" x14ac:dyDescent="0.3">
      <c r="A22" s="6" t="s">
        <v>117</v>
      </c>
      <c r="B22" s="1"/>
      <c r="C22" s="54">
        <v>0</v>
      </c>
    </row>
    <row r="23" spans="1:7" x14ac:dyDescent="0.3">
      <c r="A23" s="6" t="s">
        <v>120</v>
      </c>
      <c r="B23" s="1"/>
      <c r="C23" s="61">
        <v>0</v>
      </c>
    </row>
    <row r="24" spans="1:7" x14ac:dyDescent="0.3">
      <c r="A24" s="74" t="s">
        <v>168</v>
      </c>
      <c r="B24" s="72"/>
      <c r="C24" s="73"/>
    </row>
    <row r="25" spans="1:7" x14ac:dyDescent="0.3">
      <c r="A25" s="6" t="s">
        <v>116</v>
      </c>
      <c r="B25" s="1"/>
      <c r="C25" s="54">
        <v>0</v>
      </c>
    </row>
    <row r="26" spans="1:7" x14ac:dyDescent="0.3">
      <c r="A26" s="69" t="s">
        <v>169</v>
      </c>
      <c r="B26" s="1"/>
      <c r="C26" s="61">
        <v>0</v>
      </c>
    </row>
    <row r="27" spans="1:7" x14ac:dyDescent="0.3">
      <c r="A27" s="71" t="s">
        <v>185</v>
      </c>
      <c r="B27" s="72"/>
      <c r="C27" s="73"/>
    </row>
    <row r="28" spans="1:7" x14ac:dyDescent="0.3">
      <c r="A28" s="6" t="s">
        <v>126</v>
      </c>
      <c r="B28" s="67"/>
      <c r="C28" s="54">
        <v>0</v>
      </c>
    </row>
    <row r="29" spans="1:7" x14ac:dyDescent="0.3">
      <c r="A29" s="6" t="s">
        <v>170</v>
      </c>
      <c r="B29" s="67"/>
      <c r="C29" s="54">
        <v>0</v>
      </c>
    </row>
    <row r="30" spans="1:7" x14ac:dyDescent="0.3">
      <c r="A30" s="6" t="s">
        <v>127</v>
      </c>
      <c r="B30" s="67"/>
      <c r="C30" s="54">
        <v>0</v>
      </c>
    </row>
    <row r="31" spans="1:7" x14ac:dyDescent="0.3">
      <c r="A31" s="6" t="s">
        <v>173</v>
      </c>
      <c r="B31" s="67"/>
      <c r="C31" s="54">
        <v>0</v>
      </c>
    </row>
    <row r="32" spans="1:7" x14ac:dyDescent="0.3">
      <c r="A32" s="6" t="s">
        <v>124</v>
      </c>
      <c r="B32" s="67"/>
      <c r="C32" s="54">
        <v>0</v>
      </c>
      <c r="G32" s="6"/>
    </row>
    <row r="33" spans="1:7" x14ac:dyDescent="0.3">
      <c r="A33" s="6" t="s">
        <v>126</v>
      </c>
      <c r="B33" s="67"/>
      <c r="C33" s="54">
        <v>0</v>
      </c>
      <c r="G33" s="69"/>
    </row>
    <row r="34" spans="1:7" x14ac:dyDescent="0.3">
      <c r="A34" s="6" t="s">
        <v>171</v>
      </c>
      <c r="B34" s="67"/>
      <c r="C34" s="54">
        <v>0</v>
      </c>
    </row>
    <row r="35" spans="1:7" x14ac:dyDescent="0.3">
      <c r="A35" s="6" t="s">
        <v>172</v>
      </c>
      <c r="B35" s="1"/>
      <c r="C35" s="54">
        <v>0</v>
      </c>
    </row>
    <row r="36" spans="1:7" x14ac:dyDescent="0.3">
      <c r="A36" s="6" t="s">
        <v>125</v>
      </c>
      <c r="B36" s="1"/>
      <c r="C36" s="54">
        <v>0</v>
      </c>
    </row>
    <row r="37" spans="1:7" x14ac:dyDescent="0.3">
      <c r="A37" s="6" t="s">
        <v>174</v>
      </c>
      <c r="B37" s="1"/>
      <c r="C37" s="54">
        <v>0</v>
      </c>
    </row>
    <row r="38" spans="1:7" x14ac:dyDescent="0.3">
      <c r="A38" s="6" t="s">
        <v>175</v>
      </c>
      <c r="B38" s="1"/>
      <c r="C38" s="54">
        <v>0</v>
      </c>
    </row>
    <row r="39" spans="1:7" x14ac:dyDescent="0.3">
      <c r="A39" s="6" t="s">
        <v>197</v>
      </c>
      <c r="B39" s="1"/>
      <c r="C39" s="62"/>
    </row>
    <row r="40" spans="1:7" x14ac:dyDescent="0.3">
      <c r="A40" s="75"/>
      <c r="B40" s="1"/>
      <c r="C40" s="61">
        <v>0</v>
      </c>
    </row>
    <row r="41" spans="1:7" x14ac:dyDescent="0.3">
      <c r="A41" s="74" t="s">
        <v>186</v>
      </c>
      <c r="B41" s="77"/>
      <c r="C41" s="77"/>
    </row>
    <row r="42" spans="1:7" x14ac:dyDescent="0.3">
      <c r="A42" s="6" t="s">
        <v>128</v>
      </c>
      <c r="C42" s="54">
        <v>0</v>
      </c>
    </row>
    <row r="43" spans="1:7" x14ac:dyDescent="0.3">
      <c r="A43" s="6" t="s">
        <v>146</v>
      </c>
      <c r="C43" s="54">
        <v>0</v>
      </c>
    </row>
    <row r="44" spans="1:7" x14ac:dyDescent="0.3">
      <c r="A44" s="6" t="s">
        <v>129</v>
      </c>
      <c r="C44" s="54">
        <v>0</v>
      </c>
    </row>
    <row r="45" spans="1:7" x14ac:dyDescent="0.3">
      <c r="A45" s="6" t="s">
        <v>176</v>
      </c>
      <c r="C45" s="61">
        <v>0</v>
      </c>
    </row>
    <row r="46" spans="1:7" x14ac:dyDescent="0.3">
      <c r="A46" s="74" t="s">
        <v>187</v>
      </c>
      <c r="B46" s="77"/>
      <c r="C46" s="77"/>
    </row>
    <row r="47" spans="1:7" x14ac:dyDescent="0.3">
      <c r="A47" s="6" t="s">
        <v>122</v>
      </c>
      <c r="C47" s="54">
        <v>0</v>
      </c>
    </row>
    <row r="48" spans="1:7" x14ac:dyDescent="0.3">
      <c r="A48" s="6" t="s">
        <v>123</v>
      </c>
      <c r="C48" s="54">
        <v>0</v>
      </c>
    </row>
    <row r="49" spans="1:3" x14ac:dyDescent="0.3">
      <c r="A49" s="6" t="s">
        <v>43</v>
      </c>
      <c r="C49" s="54">
        <v>0</v>
      </c>
    </row>
    <row r="50" spans="1:3" x14ac:dyDescent="0.3">
      <c r="A50" s="6" t="s">
        <v>25</v>
      </c>
      <c r="C50" s="54">
        <v>0</v>
      </c>
    </row>
    <row r="51" spans="1:3" x14ac:dyDescent="0.3">
      <c r="A51" s="6" t="s">
        <v>195</v>
      </c>
    </row>
    <row r="52" spans="1:3" x14ac:dyDescent="0.3">
      <c r="A52" s="75"/>
      <c r="C52" s="61">
        <v>0</v>
      </c>
    </row>
    <row r="53" spans="1:3" x14ac:dyDescent="0.3">
      <c r="A53" s="74" t="s">
        <v>188</v>
      </c>
      <c r="B53" s="77"/>
      <c r="C53" s="77"/>
    </row>
    <row r="54" spans="1:3" x14ac:dyDescent="0.3">
      <c r="A54" s="6" t="s">
        <v>132</v>
      </c>
      <c r="C54" s="54">
        <v>0</v>
      </c>
    </row>
    <row r="55" spans="1:3" x14ac:dyDescent="0.3">
      <c r="A55" s="6" t="s">
        <v>196</v>
      </c>
    </row>
    <row r="56" spans="1:3" x14ac:dyDescent="0.3">
      <c r="A56" s="75"/>
      <c r="C56" s="61">
        <v>0</v>
      </c>
    </row>
    <row r="57" spans="1:3" x14ac:dyDescent="0.3">
      <c r="A57" s="74" t="s">
        <v>189</v>
      </c>
      <c r="B57" s="77"/>
      <c r="C57" s="77"/>
    </row>
    <row r="58" spans="1:3" x14ac:dyDescent="0.3">
      <c r="A58" s="6" t="s">
        <v>51</v>
      </c>
      <c r="C58" s="54">
        <v>0</v>
      </c>
    </row>
    <row r="59" spans="1:3" x14ac:dyDescent="0.3">
      <c r="A59" s="6" t="s">
        <v>52</v>
      </c>
      <c r="C59" s="54">
        <v>0</v>
      </c>
    </row>
    <row r="60" spans="1:3" x14ac:dyDescent="0.3">
      <c r="A60" s="6" t="s">
        <v>134</v>
      </c>
      <c r="C60" s="54">
        <v>0</v>
      </c>
    </row>
    <row r="61" spans="1:3" x14ac:dyDescent="0.3">
      <c r="A61" s="6" t="s">
        <v>48</v>
      </c>
      <c r="C61" s="54">
        <v>0</v>
      </c>
    </row>
    <row r="62" spans="1:3" x14ac:dyDescent="0.3">
      <c r="A62" s="6" t="s">
        <v>135</v>
      </c>
      <c r="C62" s="54">
        <v>0</v>
      </c>
    </row>
    <row r="63" spans="1:3" x14ac:dyDescent="0.3">
      <c r="A63" s="6" t="s">
        <v>177</v>
      </c>
      <c r="C63" s="54">
        <v>0</v>
      </c>
    </row>
    <row r="64" spans="1:3" x14ac:dyDescent="0.3">
      <c r="A64" s="6" t="s">
        <v>136</v>
      </c>
      <c r="C64" s="54">
        <v>0</v>
      </c>
    </row>
    <row r="65" spans="1:3" x14ac:dyDescent="0.3">
      <c r="A65" s="6" t="s">
        <v>194</v>
      </c>
    </row>
    <row r="66" spans="1:3" x14ac:dyDescent="0.3">
      <c r="A66" s="75"/>
      <c r="C66" s="61">
        <v>0</v>
      </c>
    </row>
    <row r="67" spans="1:3" x14ac:dyDescent="0.3">
      <c r="A67" s="74" t="s">
        <v>190</v>
      </c>
      <c r="B67" s="77"/>
      <c r="C67" s="77"/>
    </row>
    <row r="68" spans="1:3" x14ac:dyDescent="0.3">
      <c r="A68" s="6" t="s">
        <v>22</v>
      </c>
      <c r="C68" s="54">
        <v>0</v>
      </c>
    </row>
    <row r="69" spans="1:3" x14ac:dyDescent="0.3">
      <c r="A69" s="6" t="s">
        <v>130</v>
      </c>
      <c r="C69" s="54">
        <v>0</v>
      </c>
    </row>
    <row r="70" spans="1:3" x14ac:dyDescent="0.3">
      <c r="A70" s="6" t="s">
        <v>131</v>
      </c>
      <c r="C70" s="54">
        <v>0</v>
      </c>
    </row>
    <row r="71" spans="1:3" x14ac:dyDescent="0.3">
      <c r="A71" s="6" t="s">
        <v>178</v>
      </c>
      <c r="C71" s="54">
        <v>0</v>
      </c>
    </row>
    <row r="72" spans="1:3" x14ac:dyDescent="0.3">
      <c r="A72" s="6" t="s">
        <v>181</v>
      </c>
    </row>
    <row r="73" spans="1:3" x14ac:dyDescent="0.3">
      <c r="A73" s="75"/>
      <c r="C73" s="61">
        <v>0</v>
      </c>
    </row>
    <row r="74" spans="1:3" x14ac:dyDescent="0.3">
      <c r="A74" s="74" t="s">
        <v>191</v>
      </c>
      <c r="B74" s="77"/>
      <c r="C74" s="77"/>
    </row>
    <row r="75" spans="1:3" x14ac:dyDescent="0.3">
      <c r="A75" s="6" t="s">
        <v>143</v>
      </c>
      <c r="C75" s="54">
        <v>0</v>
      </c>
    </row>
    <row r="76" spans="1:3" x14ac:dyDescent="0.3">
      <c r="A76" s="6" t="s">
        <v>144</v>
      </c>
      <c r="C76" s="54">
        <v>0</v>
      </c>
    </row>
    <row r="77" spans="1:3" x14ac:dyDescent="0.3">
      <c r="A77" s="6" t="s">
        <v>145</v>
      </c>
      <c r="C77" s="54">
        <v>0</v>
      </c>
    </row>
    <row r="78" spans="1:3" x14ac:dyDescent="0.3">
      <c r="A78" s="6" t="s">
        <v>179</v>
      </c>
      <c r="C78" s="54">
        <v>0</v>
      </c>
    </row>
    <row r="79" spans="1:3" x14ac:dyDescent="0.3">
      <c r="A79" s="6" t="s">
        <v>180</v>
      </c>
      <c r="C79" s="54">
        <v>0</v>
      </c>
    </row>
    <row r="80" spans="1:3" x14ac:dyDescent="0.3">
      <c r="A80" s="6" t="s">
        <v>137</v>
      </c>
      <c r="C80" s="54">
        <v>0</v>
      </c>
    </row>
    <row r="81" spans="1:3" x14ac:dyDescent="0.3">
      <c r="A81" s="6" t="s">
        <v>20</v>
      </c>
      <c r="C81" s="54">
        <v>0</v>
      </c>
    </row>
    <row r="82" spans="1:3" x14ac:dyDescent="0.3">
      <c r="A82" s="6" t="s">
        <v>184</v>
      </c>
      <c r="C82" s="54">
        <v>0</v>
      </c>
    </row>
    <row r="83" spans="1:3" x14ac:dyDescent="0.3">
      <c r="A83" s="6" t="s">
        <v>71</v>
      </c>
      <c r="C83" s="54">
        <v>0</v>
      </c>
    </row>
    <row r="84" spans="1:3" x14ac:dyDescent="0.3">
      <c r="A84" s="6" t="s">
        <v>181</v>
      </c>
    </row>
    <row r="85" spans="1:3" x14ac:dyDescent="0.3">
      <c r="A85" s="75"/>
      <c r="C85" s="61">
        <v>0</v>
      </c>
    </row>
    <row r="86" spans="1:3" x14ac:dyDescent="0.3">
      <c r="A86" s="74" t="s">
        <v>192</v>
      </c>
      <c r="B86" s="77"/>
      <c r="C86" s="77"/>
    </row>
    <row r="87" spans="1:3" x14ac:dyDescent="0.3">
      <c r="A87" s="6" t="s">
        <v>182</v>
      </c>
      <c r="C87" s="54">
        <v>0</v>
      </c>
    </row>
    <row r="88" spans="1:3" x14ac:dyDescent="0.3">
      <c r="A88" s="6" t="s">
        <v>133</v>
      </c>
      <c r="C88" s="54">
        <v>0</v>
      </c>
    </row>
    <row r="89" spans="1:3" x14ac:dyDescent="0.3">
      <c r="A89" s="6" t="s">
        <v>183</v>
      </c>
      <c r="C89" s="54">
        <v>0</v>
      </c>
    </row>
    <row r="90" spans="1:3" x14ac:dyDescent="0.3">
      <c r="A90" s="6" t="s">
        <v>193</v>
      </c>
    </row>
    <row r="91" spans="1:3" x14ac:dyDescent="0.3">
      <c r="A91" s="12"/>
      <c r="C91" s="61">
        <v>0</v>
      </c>
    </row>
    <row r="92" spans="1:3" x14ac:dyDescent="0.3">
      <c r="A92" s="70" t="s">
        <v>198</v>
      </c>
      <c r="B92" s="70"/>
      <c r="C92" s="55">
        <f>SUM(C7:C91)</f>
        <v>0</v>
      </c>
    </row>
    <row r="93" spans="1:3" x14ac:dyDescent="0.3">
      <c r="B93" s="4"/>
      <c r="C93" s="55"/>
    </row>
  </sheetData>
  <sheetProtection sheet="1" objects="1" scenarios="1"/>
  <protectedRanges>
    <protectedRange sqref="B1 G18 E18:E20" name="Range1_1"/>
    <protectedRange sqref="C7:C8 A10 C10 C12:C40 C42:C45 C47:C50 C52 C54 C56 C58:C64 C66 C68:C71 C73 C75:C83 C85 C87:C89 C91 A40 A52 A56 A66 A73 A85 A91" name="Range1_1_1"/>
  </protectedRanges>
  <mergeCells count="2">
    <mergeCell ref="B1:E1"/>
    <mergeCell ref="E12:F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AM61"/>
  <sheetViews>
    <sheetView view="pageBreakPreview" zoomScaleNormal="100" zoomScaleSheetLayoutView="100" workbookViewId="0">
      <selection activeCell="H14" sqref="H14"/>
    </sheetView>
  </sheetViews>
  <sheetFormatPr defaultColWidth="9.21875" defaultRowHeight="14.1" customHeight="1" x14ac:dyDescent="0.2"/>
  <cols>
    <col min="1" max="1" width="0.5546875" style="2" customWidth="1"/>
    <col min="2" max="2" width="16.77734375" style="2" customWidth="1"/>
    <col min="3" max="3" width="10.5546875" style="2" customWidth="1"/>
    <col min="4" max="4" width="1.77734375" style="2" customWidth="1"/>
    <col min="5" max="20" width="9.21875" style="2"/>
    <col min="21" max="21" width="16.77734375" style="2" customWidth="1"/>
    <col min="22" max="22" width="10.5546875" style="2" customWidth="1"/>
    <col min="23" max="23" width="1.77734375" style="2" customWidth="1"/>
    <col min="24" max="16384" width="9.21875" style="2"/>
  </cols>
  <sheetData>
    <row r="1" spans="1:37" ht="14.1" customHeight="1" x14ac:dyDescent="0.2">
      <c r="A1" s="1"/>
      <c r="B1" s="1" t="s">
        <v>106</v>
      </c>
      <c r="C1" s="104" t="e">
        <f>IF(#REF!="","",#REF!)</f>
        <v>#REF!</v>
      </c>
      <c r="D1" s="105"/>
      <c r="E1" s="105"/>
      <c r="F1" s="105"/>
      <c r="G1" s="105"/>
      <c r="H1" s="10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1" t="s">
        <v>106</v>
      </c>
      <c r="V1" s="104"/>
      <c r="W1" s="105"/>
      <c r="X1" s="105"/>
      <c r="Y1" s="105"/>
      <c r="Z1" s="105"/>
      <c r="AA1" s="106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4.1" customHeight="1" x14ac:dyDescent="0.2">
      <c r="A2" s="1"/>
      <c r="K2" s="1"/>
      <c r="L2" s="1"/>
      <c r="M2" s="1"/>
      <c r="N2" s="1"/>
      <c r="O2" s="1"/>
      <c r="P2" s="1"/>
      <c r="Q2" s="1"/>
      <c r="R2" s="1"/>
      <c r="S2" s="1"/>
      <c r="AD2" s="1"/>
      <c r="AE2" s="1"/>
      <c r="AF2" s="1"/>
      <c r="AG2" s="1"/>
      <c r="AH2" s="1"/>
      <c r="AI2" s="1"/>
      <c r="AJ2" s="1"/>
      <c r="AK2" s="1"/>
    </row>
    <row r="3" spans="1:37" ht="14.1" customHeight="1" x14ac:dyDescent="0.3">
      <c r="A3"/>
      <c r="B3" s="1" t="s">
        <v>103</v>
      </c>
      <c r="J3" s="1"/>
      <c r="K3" s="1"/>
      <c r="L3" s="1"/>
      <c r="M3" s="1"/>
      <c r="N3" s="1"/>
      <c r="O3" s="1"/>
      <c r="P3" s="1"/>
      <c r="Q3" s="1"/>
      <c r="R3" s="1"/>
      <c r="S3" s="1"/>
      <c r="U3" s="1" t="s">
        <v>104</v>
      </c>
      <c r="AC3" s="1"/>
      <c r="AD3" s="1"/>
      <c r="AE3" s="1"/>
      <c r="AF3" s="1"/>
      <c r="AG3" s="1"/>
      <c r="AH3" s="1"/>
      <c r="AI3" s="1"/>
      <c r="AJ3" s="1"/>
      <c r="AK3" s="1"/>
    </row>
    <row r="4" spans="1:37" ht="14.1" customHeight="1" x14ac:dyDescent="0.2">
      <c r="A4" s="1"/>
      <c r="B4" s="1" t="s">
        <v>72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U4" s="1" t="s">
        <v>72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14.1" customHeight="1" x14ac:dyDescent="0.2">
      <c r="A5" s="1"/>
      <c r="B5" s="1"/>
      <c r="C5" s="1"/>
      <c r="D5" s="1"/>
      <c r="E5" s="3" t="s">
        <v>1</v>
      </c>
      <c r="F5" s="3" t="s">
        <v>2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7</v>
      </c>
      <c r="L5" s="3" t="s">
        <v>8</v>
      </c>
      <c r="M5" s="3" t="s">
        <v>9</v>
      </c>
      <c r="N5" s="3" t="s">
        <v>10</v>
      </c>
      <c r="O5" s="3" t="s">
        <v>11</v>
      </c>
      <c r="P5" s="3" t="s">
        <v>12</v>
      </c>
      <c r="Q5" s="3" t="s">
        <v>13</v>
      </c>
      <c r="R5" s="3" t="s">
        <v>14</v>
      </c>
      <c r="S5" s="3" t="s">
        <v>15</v>
      </c>
      <c r="T5" s="3" t="s">
        <v>56</v>
      </c>
      <c r="U5" s="1"/>
      <c r="V5" s="1"/>
      <c r="W5" s="1"/>
      <c r="X5" s="3" t="s">
        <v>57</v>
      </c>
      <c r="Y5" s="3" t="s">
        <v>58</v>
      </c>
      <c r="Z5" s="3" t="s">
        <v>59</v>
      </c>
      <c r="AA5" s="3" t="s">
        <v>60</v>
      </c>
      <c r="AB5" s="3" t="s">
        <v>61</v>
      </c>
      <c r="AC5" s="3" t="s">
        <v>62</v>
      </c>
      <c r="AD5" s="3" t="s">
        <v>63</v>
      </c>
      <c r="AE5" s="3" t="s">
        <v>64</v>
      </c>
      <c r="AF5" s="3" t="s">
        <v>65</v>
      </c>
      <c r="AG5" s="3" t="s">
        <v>66</v>
      </c>
      <c r="AH5" s="3" t="s">
        <v>67</v>
      </c>
      <c r="AI5" s="3" t="s">
        <v>68</v>
      </c>
      <c r="AJ5" s="3" t="s">
        <v>69</v>
      </c>
      <c r="AK5" s="3" t="s">
        <v>70</v>
      </c>
    </row>
    <row r="6" spans="1:37" ht="14.1" customHeight="1" x14ac:dyDescent="0.2">
      <c r="A6" s="1"/>
      <c r="B6" s="6" t="s">
        <v>17</v>
      </c>
      <c r="C6" s="1"/>
      <c r="D6" s="1"/>
      <c r="E6" s="7"/>
      <c r="F6" s="9">
        <f>E6+(E6*$E$47)</f>
        <v>0</v>
      </c>
      <c r="G6" s="9">
        <f>F6+(F6*$E$47)</f>
        <v>0</v>
      </c>
      <c r="H6" s="9">
        <f t="shared" ref="H6:S6" si="0">G6+(G6*$E$47)</f>
        <v>0</v>
      </c>
      <c r="I6" s="9">
        <f t="shared" si="0"/>
        <v>0</v>
      </c>
      <c r="J6" s="9">
        <f t="shared" si="0"/>
        <v>0</v>
      </c>
      <c r="K6" s="9">
        <f t="shared" si="0"/>
        <v>0</v>
      </c>
      <c r="L6" s="9">
        <f t="shared" si="0"/>
        <v>0</v>
      </c>
      <c r="M6" s="9">
        <f t="shared" si="0"/>
        <v>0</v>
      </c>
      <c r="N6" s="9">
        <f t="shared" si="0"/>
        <v>0</v>
      </c>
      <c r="O6" s="9">
        <f t="shared" si="0"/>
        <v>0</v>
      </c>
      <c r="P6" s="9">
        <f t="shared" si="0"/>
        <v>0</v>
      </c>
      <c r="Q6" s="9">
        <f t="shared" si="0"/>
        <v>0</v>
      </c>
      <c r="R6" s="9">
        <f t="shared" si="0"/>
        <v>0</v>
      </c>
      <c r="S6" s="9">
        <f t="shared" si="0"/>
        <v>0</v>
      </c>
      <c r="T6" s="9">
        <f>S6+(S6*$E$47)</f>
        <v>0</v>
      </c>
      <c r="U6" s="6" t="s">
        <v>17</v>
      </c>
      <c r="V6" s="1"/>
      <c r="W6" s="1"/>
      <c r="X6" s="9">
        <f>T6+(T6*$E$47)</f>
        <v>0</v>
      </c>
      <c r="Y6" s="9">
        <f t="shared" ref="Y6:AK7" si="1">X6+(X6*$E$47)</f>
        <v>0</v>
      </c>
      <c r="Z6" s="9">
        <f t="shared" si="1"/>
        <v>0</v>
      </c>
      <c r="AA6" s="9">
        <f t="shared" si="1"/>
        <v>0</v>
      </c>
      <c r="AB6" s="9">
        <f t="shared" si="1"/>
        <v>0</v>
      </c>
      <c r="AC6" s="9">
        <f t="shared" si="1"/>
        <v>0</v>
      </c>
      <c r="AD6" s="9">
        <f t="shared" si="1"/>
        <v>0</v>
      </c>
      <c r="AE6" s="9">
        <f t="shared" si="1"/>
        <v>0</v>
      </c>
      <c r="AF6" s="9">
        <f t="shared" si="1"/>
        <v>0</v>
      </c>
      <c r="AG6" s="9">
        <f t="shared" si="1"/>
        <v>0</v>
      </c>
      <c r="AH6" s="9">
        <f t="shared" si="1"/>
        <v>0</v>
      </c>
      <c r="AI6" s="9">
        <f t="shared" si="1"/>
        <v>0</v>
      </c>
      <c r="AJ6" s="9">
        <f t="shared" si="1"/>
        <v>0</v>
      </c>
      <c r="AK6" s="9">
        <f t="shared" si="1"/>
        <v>0</v>
      </c>
    </row>
    <row r="7" spans="1:37" ht="14.1" customHeight="1" x14ac:dyDescent="0.2">
      <c r="A7" s="1"/>
      <c r="B7" s="6" t="s">
        <v>18</v>
      </c>
      <c r="C7" s="1"/>
      <c r="D7" s="1"/>
      <c r="E7" s="9">
        <f>E6*E46</f>
        <v>0</v>
      </c>
      <c r="F7" s="9">
        <f>E7+(E7*$E$47)</f>
        <v>0</v>
      </c>
      <c r="G7" s="9">
        <f>F7+(F7*$E$47)</f>
        <v>0</v>
      </c>
      <c r="H7" s="9">
        <f t="shared" ref="H7" si="2">G7+(G7*$E$47)</f>
        <v>0</v>
      </c>
      <c r="I7" s="9">
        <f t="shared" ref="I7" si="3">H7+(H7*$E$47)</f>
        <v>0</v>
      </c>
      <c r="J7" s="9">
        <f t="shared" ref="J7" si="4">I7+(I7*$E$47)</f>
        <v>0</v>
      </c>
      <c r="K7" s="9">
        <f t="shared" ref="K7" si="5">J7+(J7*$E$47)</f>
        <v>0</v>
      </c>
      <c r="L7" s="9">
        <f t="shared" ref="L7" si="6">K7+(K7*$E$47)</f>
        <v>0</v>
      </c>
      <c r="M7" s="9">
        <f t="shared" ref="M7" si="7">L7+(L7*$E$47)</f>
        <v>0</v>
      </c>
      <c r="N7" s="9">
        <f t="shared" ref="N7" si="8">M7+(M7*$E$47)</f>
        <v>0</v>
      </c>
      <c r="O7" s="9">
        <f t="shared" ref="O7" si="9">N7+(N7*$E$47)</f>
        <v>0</v>
      </c>
      <c r="P7" s="9">
        <f t="shared" ref="P7" si="10">O7+(O7*$E$47)</f>
        <v>0</v>
      </c>
      <c r="Q7" s="9">
        <f t="shared" ref="Q7" si="11">P7+(P7*$E$47)</f>
        <v>0</v>
      </c>
      <c r="R7" s="9">
        <f t="shared" ref="R7" si="12">Q7+(Q7*$E$47)</f>
        <v>0</v>
      </c>
      <c r="S7" s="9">
        <f t="shared" ref="S7" si="13">R7+(R7*$E$47)</f>
        <v>0</v>
      </c>
      <c r="T7" s="9">
        <f>S7+(S7*$E$47)</f>
        <v>0</v>
      </c>
      <c r="U7" s="6" t="s">
        <v>18</v>
      </c>
      <c r="V7" s="1"/>
      <c r="W7" s="1"/>
      <c r="X7" s="9">
        <f>T7+(T7*$E$47)</f>
        <v>0</v>
      </c>
      <c r="Y7" s="9">
        <f t="shared" si="1"/>
        <v>0</v>
      </c>
      <c r="Z7" s="9">
        <f t="shared" si="1"/>
        <v>0</v>
      </c>
      <c r="AA7" s="9">
        <f t="shared" si="1"/>
        <v>0</v>
      </c>
      <c r="AB7" s="9">
        <f t="shared" si="1"/>
        <v>0</v>
      </c>
      <c r="AC7" s="9">
        <f t="shared" si="1"/>
        <v>0</v>
      </c>
      <c r="AD7" s="9">
        <f t="shared" si="1"/>
        <v>0</v>
      </c>
      <c r="AE7" s="9">
        <f t="shared" si="1"/>
        <v>0</v>
      </c>
      <c r="AF7" s="9">
        <f t="shared" si="1"/>
        <v>0</v>
      </c>
      <c r="AG7" s="9">
        <f t="shared" si="1"/>
        <v>0</v>
      </c>
      <c r="AH7" s="9">
        <f t="shared" si="1"/>
        <v>0</v>
      </c>
      <c r="AI7" s="9">
        <f t="shared" si="1"/>
        <v>0</v>
      </c>
      <c r="AJ7" s="9">
        <f t="shared" si="1"/>
        <v>0</v>
      </c>
      <c r="AK7" s="9">
        <f t="shared" si="1"/>
        <v>0</v>
      </c>
    </row>
    <row r="8" spans="1:37" ht="14.1" customHeight="1" x14ac:dyDescent="0.2">
      <c r="A8" s="1"/>
      <c r="B8" s="10" t="s">
        <v>19</v>
      </c>
      <c r="C8" s="1"/>
      <c r="D8" s="1"/>
      <c r="E8" s="7"/>
      <c r="F8" s="9">
        <f>E8+(E8*$E$47)</f>
        <v>0</v>
      </c>
      <c r="G8" s="9">
        <f t="shared" ref="G8:S8" si="14">F8+(F8*$E$47)</f>
        <v>0</v>
      </c>
      <c r="H8" s="9">
        <f t="shared" si="14"/>
        <v>0</v>
      </c>
      <c r="I8" s="9">
        <f t="shared" si="14"/>
        <v>0</v>
      </c>
      <c r="J8" s="9">
        <f t="shared" si="14"/>
        <v>0</v>
      </c>
      <c r="K8" s="9">
        <f t="shared" si="14"/>
        <v>0</v>
      </c>
      <c r="L8" s="9">
        <f t="shared" si="14"/>
        <v>0</v>
      </c>
      <c r="M8" s="9">
        <f t="shared" si="14"/>
        <v>0</v>
      </c>
      <c r="N8" s="9">
        <f t="shared" si="14"/>
        <v>0</v>
      </c>
      <c r="O8" s="9">
        <f t="shared" si="14"/>
        <v>0</v>
      </c>
      <c r="P8" s="9">
        <f t="shared" si="14"/>
        <v>0</v>
      </c>
      <c r="Q8" s="9">
        <f t="shared" si="14"/>
        <v>0</v>
      </c>
      <c r="R8" s="9">
        <f t="shared" si="14"/>
        <v>0</v>
      </c>
      <c r="S8" s="9">
        <f t="shared" si="14"/>
        <v>0</v>
      </c>
      <c r="T8" s="9">
        <f>S8+(S8*$E$47)</f>
        <v>0</v>
      </c>
      <c r="U8" s="10" t="s">
        <v>19</v>
      </c>
      <c r="V8" s="1"/>
      <c r="W8" s="1"/>
      <c r="X8" s="9">
        <f>T8+(T8*$E$47)</f>
        <v>0</v>
      </c>
      <c r="Y8" s="9">
        <f t="shared" ref="Y8:AK8" si="15">X8+(X8*$E$47)</f>
        <v>0</v>
      </c>
      <c r="Z8" s="9">
        <f t="shared" si="15"/>
        <v>0</v>
      </c>
      <c r="AA8" s="9">
        <f t="shared" si="15"/>
        <v>0</v>
      </c>
      <c r="AB8" s="9">
        <f t="shared" si="15"/>
        <v>0</v>
      </c>
      <c r="AC8" s="9">
        <f t="shared" si="15"/>
        <v>0</v>
      </c>
      <c r="AD8" s="9">
        <f t="shared" si="15"/>
        <v>0</v>
      </c>
      <c r="AE8" s="9">
        <f t="shared" si="15"/>
        <v>0</v>
      </c>
      <c r="AF8" s="9">
        <f t="shared" si="15"/>
        <v>0</v>
      </c>
      <c r="AG8" s="9">
        <f t="shared" si="15"/>
        <v>0</v>
      </c>
      <c r="AH8" s="9">
        <f t="shared" si="15"/>
        <v>0</v>
      </c>
      <c r="AI8" s="9">
        <f t="shared" si="15"/>
        <v>0</v>
      </c>
      <c r="AJ8" s="9">
        <f t="shared" si="15"/>
        <v>0</v>
      </c>
      <c r="AK8" s="9">
        <f t="shared" si="15"/>
        <v>0</v>
      </c>
    </row>
    <row r="9" spans="1:37" ht="14.1" customHeight="1" x14ac:dyDescent="0.2">
      <c r="A9" s="1"/>
      <c r="B9" s="11" t="s">
        <v>21</v>
      </c>
      <c r="C9" s="1"/>
      <c r="D9" s="1"/>
      <c r="E9" s="9">
        <f>SUM(E6+E8)-E7</f>
        <v>0</v>
      </c>
      <c r="F9" s="9">
        <f t="shared" ref="F9:S9" si="16">SUM(F6+F8)-F7</f>
        <v>0</v>
      </c>
      <c r="G9" s="9">
        <f t="shared" si="16"/>
        <v>0</v>
      </c>
      <c r="H9" s="9">
        <f t="shared" si="16"/>
        <v>0</v>
      </c>
      <c r="I9" s="9">
        <f t="shared" si="16"/>
        <v>0</v>
      </c>
      <c r="J9" s="9">
        <f t="shared" si="16"/>
        <v>0</v>
      </c>
      <c r="K9" s="9">
        <f t="shared" si="16"/>
        <v>0</v>
      </c>
      <c r="L9" s="9">
        <f t="shared" si="16"/>
        <v>0</v>
      </c>
      <c r="M9" s="9">
        <f t="shared" si="16"/>
        <v>0</v>
      </c>
      <c r="N9" s="9">
        <f t="shared" si="16"/>
        <v>0</v>
      </c>
      <c r="O9" s="9">
        <f t="shared" si="16"/>
        <v>0</v>
      </c>
      <c r="P9" s="9">
        <f t="shared" si="16"/>
        <v>0</v>
      </c>
      <c r="Q9" s="9">
        <f t="shared" si="16"/>
        <v>0</v>
      </c>
      <c r="R9" s="9">
        <f t="shared" si="16"/>
        <v>0</v>
      </c>
      <c r="S9" s="9">
        <f t="shared" si="16"/>
        <v>0</v>
      </c>
      <c r="T9" s="9">
        <f t="shared" ref="T9" si="17">SUM(T6+T8)-T7</f>
        <v>0</v>
      </c>
      <c r="U9" s="11" t="s">
        <v>21</v>
      </c>
      <c r="V9" s="1"/>
      <c r="W9" s="1"/>
      <c r="X9" s="9">
        <f>SUM(X6+X8)-X7</f>
        <v>0</v>
      </c>
      <c r="Y9" s="9">
        <f t="shared" ref="Y9:AK9" si="18">SUM(Y6+Y8)-Y7</f>
        <v>0</v>
      </c>
      <c r="Z9" s="9">
        <f t="shared" si="18"/>
        <v>0</v>
      </c>
      <c r="AA9" s="9">
        <f t="shared" si="18"/>
        <v>0</v>
      </c>
      <c r="AB9" s="9">
        <f t="shared" si="18"/>
        <v>0</v>
      </c>
      <c r="AC9" s="9">
        <f t="shared" si="18"/>
        <v>0</v>
      </c>
      <c r="AD9" s="9">
        <f t="shared" si="18"/>
        <v>0</v>
      </c>
      <c r="AE9" s="9">
        <f t="shared" si="18"/>
        <v>0</v>
      </c>
      <c r="AF9" s="9">
        <f t="shared" si="18"/>
        <v>0</v>
      </c>
      <c r="AG9" s="9">
        <f t="shared" si="18"/>
        <v>0</v>
      </c>
      <c r="AH9" s="9">
        <f t="shared" si="18"/>
        <v>0</v>
      </c>
      <c r="AI9" s="9">
        <f t="shared" si="18"/>
        <v>0</v>
      </c>
      <c r="AJ9" s="9">
        <f t="shared" si="18"/>
        <v>0</v>
      </c>
      <c r="AK9" s="9">
        <f t="shared" si="18"/>
        <v>0</v>
      </c>
    </row>
    <row r="10" spans="1:37" ht="14.1" customHeight="1" x14ac:dyDescent="0.2">
      <c r="A10" s="1"/>
      <c r="B10" s="4" t="s">
        <v>23</v>
      </c>
      <c r="C10" s="1"/>
      <c r="D10" s="1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4" t="s">
        <v>23</v>
      </c>
      <c r="V10" s="1"/>
      <c r="W10" s="1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37" ht="14.1" customHeight="1" x14ac:dyDescent="0.2">
      <c r="A11" s="1"/>
      <c r="B11" s="6" t="s">
        <v>24</v>
      </c>
      <c r="C11" s="6"/>
      <c r="D11" s="1"/>
      <c r="E11" s="7"/>
      <c r="F11" s="9">
        <f t="shared" ref="F11:F21" si="19">E11+(E11*$E$48)</f>
        <v>0</v>
      </c>
      <c r="G11" s="9">
        <f t="shared" ref="G11:S11" si="20">F11+(F11*$E$48)</f>
        <v>0</v>
      </c>
      <c r="H11" s="9">
        <f t="shared" si="20"/>
        <v>0</v>
      </c>
      <c r="I11" s="9">
        <f t="shared" si="20"/>
        <v>0</v>
      </c>
      <c r="J11" s="9">
        <f t="shared" si="20"/>
        <v>0</v>
      </c>
      <c r="K11" s="9">
        <f t="shared" si="20"/>
        <v>0</v>
      </c>
      <c r="L11" s="9">
        <f t="shared" si="20"/>
        <v>0</v>
      </c>
      <c r="M11" s="9">
        <f t="shared" si="20"/>
        <v>0</v>
      </c>
      <c r="N11" s="9">
        <f t="shared" si="20"/>
        <v>0</v>
      </c>
      <c r="O11" s="9">
        <f t="shared" si="20"/>
        <v>0</v>
      </c>
      <c r="P11" s="9">
        <f t="shared" si="20"/>
        <v>0</v>
      </c>
      <c r="Q11" s="9">
        <f t="shared" si="20"/>
        <v>0</v>
      </c>
      <c r="R11" s="9">
        <f t="shared" si="20"/>
        <v>0</v>
      </c>
      <c r="S11" s="9">
        <f t="shared" si="20"/>
        <v>0</v>
      </c>
      <c r="T11" s="9">
        <f t="shared" ref="T11:T21" si="21">S11+(S11*$E$48)</f>
        <v>0</v>
      </c>
      <c r="U11" s="6" t="s">
        <v>24</v>
      </c>
      <c r="V11" s="6"/>
      <c r="W11" s="1"/>
      <c r="X11" s="9">
        <f t="shared" ref="X11:X21" si="22">T11+(T11*$E$48)</f>
        <v>0</v>
      </c>
      <c r="Y11" s="9">
        <f>X11+(X11*$E$48)</f>
        <v>0</v>
      </c>
      <c r="Z11" s="9">
        <f t="shared" ref="Z11:AJ11" si="23">Y11+(Y11*$E$48)</f>
        <v>0</v>
      </c>
      <c r="AA11" s="9">
        <f t="shared" si="23"/>
        <v>0</v>
      </c>
      <c r="AB11" s="9">
        <f t="shared" si="23"/>
        <v>0</v>
      </c>
      <c r="AC11" s="9">
        <f t="shared" si="23"/>
        <v>0</v>
      </c>
      <c r="AD11" s="9">
        <f t="shared" si="23"/>
        <v>0</v>
      </c>
      <c r="AE11" s="9">
        <f t="shared" si="23"/>
        <v>0</v>
      </c>
      <c r="AF11" s="9">
        <f t="shared" si="23"/>
        <v>0</v>
      </c>
      <c r="AG11" s="9">
        <f t="shared" si="23"/>
        <v>0</v>
      </c>
      <c r="AH11" s="9">
        <f t="shared" si="23"/>
        <v>0</v>
      </c>
      <c r="AI11" s="9">
        <f t="shared" si="23"/>
        <v>0</v>
      </c>
      <c r="AJ11" s="9">
        <f t="shared" si="23"/>
        <v>0</v>
      </c>
      <c r="AK11" s="9">
        <f t="shared" ref="AK11:AK21" si="24">AJ11+(AJ11*$E$48)</f>
        <v>0</v>
      </c>
    </row>
    <row r="12" spans="1:37" ht="14.1" customHeight="1" x14ac:dyDescent="0.2">
      <c r="A12" s="1"/>
      <c r="B12" s="6" t="s">
        <v>26</v>
      </c>
      <c r="C12" s="6"/>
      <c r="D12" s="1"/>
      <c r="E12" s="7"/>
      <c r="F12" s="9">
        <f t="shared" si="19"/>
        <v>0</v>
      </c>
      <c r="G12" s="9">
        <f t="shared" ref="G12:S12" si="25">F12+(F12*$E$48)</f>
        <v>0</v>
      </c>
      <c r="H12" s="9">
        <f t="shared" si="25"/>
        <v>0</v>
      </c>
      <c r="I12" s="9">
        <f t="shared" si="25"/>
        <v>0</v>
      </c>
      <c r="J12" s="9">
        <f t="shared" si="25"/>
        <v>0</v>
      </c>
      <c r="K12" s="9">
        <f t="shared" si="25"/>
        <v>0</v>
      </c>
      <c r="L12" s="9">
        <f t="shared" si="25"/>
        <v>0</v>
      </c>
      <c r="M12" s="9">
        <f t="shared" si="25"/>
        <v>0</v>
      </c>
      <c r="N12" s="9">
        <f t="shared" si="25"/>
        <v>0</v>
      </c>
      <c r="O12" s="9">
        <f t="shared" si="25"/>
        <v>0</v>
      </c>
      <c r="P12" s="9">
        <f t="shared" si="25"/>
        <v>0</v>
      </c>
      <c r="Q12" s="9">
        <f t="shared" si="25"/>
        <v>0</v>
      </c>
      <c r="R12" s="9">
        <f t="shared" si="25"/>
        <v>0</v>
      </c>
      <c r="S12" s="9">
        <f t="shared" si="25"/>
        <v>0</v>
      </c>
      <c r="T12" s="9">
        <f t="shared" si="21"/>
        <v>0</v>
      </c>
      <c r="U12" s="6" t="s">
        <v>26</v>
      </c>
      <c r="V12" s="6"/>
      <c r="W12" s="1"/>
      <c r="X12" s="9">
        <f t="shared" si="22"/>
        <v>0</v>
      </c>
      <c r="Y12" s="9">
        <f>X12+(X12*$E$48)</f>
        <v>0</v>
      </c>
      <c r="Z12" s="9">
        <f t="shared" ref="Z12:AJ12" si="26">Y12+(Y12*$E$48)</f>
        <v>0</v>
      </c>
      <c r="AA12" s="9">
        <f t="shared" si="26"/>
        <v>0</v>
      </c>
      <c r="AB12" s="9">
        <f t="shared" si="26"/>
        <v>0</v>
      </c>
      <c r="AC12" s="9">
        <f t="shared" si="26"/>
        <v>0</v>
      </c>
      <c r="AD12" s="9">
        <f t="shared" si="26"/>
        <v>0</v>
      </c>
      <c r="AE12" s="9">
        <f t="shared" si="26"/>
        <v>0</v>
      </c>
      <c r="AF12" s="9">
        <f t="shared" si="26"/>
        <v>0</v>
      </c>
      <c r="AG12" s="9">
        <f t="shared" si="26"/>
        <v>0</v>
      </c>
      <c r="AH12" s="9">
        <f t="shared" si="26"/>
        <v>0</v>
      </c>
      <c r="AI12" s="9">
        <f t="shared" si="26"/>
        <v>0</v>
      </c>
      <c r="AJ12" s="9">
        <f t="shared" si="26"/>
        <v>0</v>
      </c>
      <c r="AK12" s="9">
        <f t="shared" si="24"/>
        <v>0</v>
      </c>
    </row>
    <row r="13" spans="1:37" ht="14.1" customHeight="1" x14ac:dyDescent="0.2">
      <c r="A13" s="1"/>
      <c r="B13" s="6" t="s">
        <v>27</v>
      </c>
      <c r="C13" s="6"/>
      <c r="D13" s="1"/>
      <c r="E13" s="7"/>
      <c r="F13" s="9">
        <f t="shared" si="19"/>
        <v>0</v>
      </c>
      <c r="G13" s="9">
        <f t="shared" ref="G13:S13" si="27">F13+(F13*$E$48)</f>
        <v>0</v>
      </c>
      <c r="H13" s="9">
        <f t="shared" si="27"/>
        <v>0</v>
      </c>
      <c r="I13" s="9">
        <f t="shared" si="27"/>
        <v>0</v>
      </c>
      <c r="J13" s="9">
        <f t="shared" si="27"/>
        <v>0</v>
      </c>
      <c r="K13" s="9">
        <f t="shared" si="27"/>
        <v>0</v>
      </c>
      <c r="L13" s="9">
        <f t="shared" si="27"/>
        <v>0</v>
      </c>
      <c r="M13" s="9">
        <f t="shared" si="27"/>
        <v>0</v>
      </c>
      <c r="N13" s="9">
        <f t="shared" si="27"/>
        <v>0</v>
      </c>
      <c r="O13" s="9">
        <f t="shared" si="27"/>
        <v>0</v>
      </c>
      <c r="P13" s="9">
        <f t="shared" si="27"/>
        <v>0</v>
      </c>
      <c r="Q13" s="9">
        <f t="shared" si="27"/>
        <v>0</v>
      </c>
      <c r="R13" s="9">
        <f t="shared" si="27"/>
        <v>0</v>
      </c>
      <c r="S13" s="9">
        <f t="shared" si="27"/>
        <v>0</v>
      </c>
      <c r="T13" s="9">
        <f t="shared" si="21"/>
        <v>0</v>
      </c>
      <c r="U13" s="6" t="s">
        <v>27</v>
      </c>
      <c r="V13" s="6"/>
      <c r="W13" s="1"/>
      <c r="X13" s="9">
        <f t="shared" si="22"/>
        <v>0</v>
      </c>
      <c r="Y13" s="9">
        <f t="shared" ref="Y13:AJ21" si="28">X13+(X13*$E$48)</f>
        <v>0</v>
      </c>
      <c r="Z13" s="9">
        <f t="shared" si="28"/>
        <v>0</v>
      </c>
      <c r="AA13" s="9">
        <f t="shared" si="28"/>
        <v>0</v>
      </c>
      <c r="AB13" s="9">
        <f t="shared" si="28"/>
        <v>0</v>
      </c>
      <c r="AC13" s="9">
        <f t="shared" si="28"/>
        <v>0</v>
      </c>
      <c r="AD13" s="9">
        <f t="shared" si="28"/>
        <v>0</v>
      </c>
      <c r="AE13" s="9">
        <f t="shared" si="28"/>
        <v>0</v>
      </c>
      <c r="AF13" s="9">
        <f t="shared" si="28"/>
        <v>0</v>
      </c>
      <c r="AG13" s="9">
        <f t="shared" si="28"/>
        <v>0</v>
      </c>
      <c r="AH13" s="9">
        <f t="shared" si="28"/>
        <v>0</v>
      </c>
      <c r="AI13" s="9">
        <f t="shared" si="28"/>
        <v>0</v>
      </c>
      <c r="AJ13" s="9">
        <f t="shared" si="28"/>
        <v>0</v>
      </c>
      <c r="AK13" s="9">
        <f t="shared" si="24"/>
        <v>0</v>
      </c>
    </row>
    <row r="14" spans="1:37" ht="14.1" customHeight="1" x14ac:dyDescent="0.2">
      <c r="A14" s="1"/>
      <c r="B14" s="6" t="s">
        <v>28</v>
      </c>
      <c r="C14" s="6"/>
      <c r="D14" s="1"/>
      <c r="E14" s="7"/>
      <c r="F14" s="9">
        <f t="shared" si="19"/>
        <v>0</v>
      </c>
      <c r="G14" s="9">
        <f t="shared" ref="G14:S14" si="29">F14+(F14*$E$48)</f>
        <v>0</v>
      </c>
      <c r="H14" s="9">
        <f t="shared" si="29"/>
        <v>0</v>
      </c>
      <c r="I14" s="9">
        <f t="shared" si="29"/>
        <v>0</v>
      </c>
      <c r="J14" s="9">
        <f t="shared" si="29"/>
        <v>0</v>
      </c>
      <c r="K14" s="9">
        <f t="shared" si="29"/>
        <v>0</v>
      </c>
      <c r="L14" s="9">
        <f t="shared" si="29"/>
        <v>0</v>
      </c>
      <c r="M14" s="9">
        <f t="shared" si="29"/>
        <v>0</v>
      </c>
      <c r="N14" s="9">
        <f t="shared" si="29"/>
        <v>0</v>
      </c>
      <c r="O14" s="9">
        <f t="shared" si="29"/>
        <v>0</v>
      </c>
      <c r="P14" s="9">
        <f t="shared" si="29"/>
        <v>0</v>
      </c>
      <c r="Q14" s="9">
        <f t="shared" si="29"/>
        <v>0</v>
      </c>
      <c r="R14" s="9">
        <f t="shared" si="29"/>
        <v>0</v>
      </c>
      <c r="S14" s="9">
        <f t="shared" si="29"/>
        <v>0</v>
      </c>
      <c r="T14" s="9">
        <f t="shared" si="21"/>
        <v>0</v>
      </c>
      <c r="U14" s="6" t="s">
        <v>28</v>
      </c>
      <c r="V14" s="6"/>
      <c r="W14" s="1"/>
      <c r="X14" s="9">
        <f t="shared" si="22"/>
        <v>0</v>
      </c>
      <c r="Y14" s="9">
        <f t="shared" si="28"/>
        <v>0</v>
      </c>
      <c r="Z14" s="9">
        <f t="shared" si="28"/>
        <v>0</v>
      </c>
      <c r="AA14" s="9">
        <f t="shared" si="28"/>
        <v>0</v>
      </c>
      <c r="AB14" s="9">
        <f t="shared" si="28"/>
        <v>0</v>
      </c>
      <c r="AC14" s="9">
        <f t="shared" si="28"/>
        <v>0</v>
      </c>
      <c r="AD14" s="9">
        <f t="shared" si="28"/>
        <v>0</v>
      </c>
      <c r="AE14" s="9">
        <f t="shared" si="28"/>
        <v>0</v>
      </c>
      <c r="AF14" s="9">
        <f t="shared" si="28"/>
        <v>0</v>
      </c>
      <c r="AG14" s="9">
        <f t="shared" si="28"/>
        <v>0</v>
      </c>
      <c r="AH14" s="9">
        <f t="shared" si="28"/>
        <v>0</v>
      </c>
      <c r="AI14" s="9">
        <f t="shared" si="28"/>
        <v>0</v>
      </c>
      <c r="AJ14" s="9">
        <f t="shared" si="28"/>
        <v>0</v>
      </c>
      <c r="AK14" s="9">
        <f t="shared" si="24"/>
        <v>0</v>
      </c>
    </row>
    <row r="15" spans="1:37" ht="14.1" customHeight="1" x14ac:dyDescent="0.2">
      <c r="A15" s="1"/>
      <c r="B15" s="6" t="s">
        <v>29</v>
      </c>
      <c r="C15" s="6"/>
      <c r="D15" s="1"/>
      <c r="E15" s="7"/>
      <c r="F15" s="9">
        <f t="shared" si="19"/>
        <v>0</v>
      </c>
      <c r="G15" s="9">
        <f t="shared" ref="G15:S15" si="30">F15+(F15*$E$48)</f>
        <v>0</v>
      </c>
      <c r="H15" s="9">
        <f t="shared" si="30"/>
        <v>0</v>
      </c>
      <c r="I15" s="9">
        <f t="shared" si="30"/>
        <v>0</v>
      </c>
      <c r="J15" s="9">
        <f t="shared" si="30"/>
        <v>0</v>
      </c>
      <c r="K15" s="9">
        <f t="shared" si="30"/>
        <v>0</v>
      </c>
      <c r="L15" s="9">
        <f t="shared" si="30"/>
        <v>0</v>
      </c>
      <c r="M15" s="9">
        <f t="shared" si="30"/>
        <v>0</v>
      </c>
      <c r="N15" s="9">
        <f t="shared" si="30"/>
        <v>0</v>
      </c>
      <c r="O15" s="9">
        <f t="shared" si="30"/>
        <v>0</v>
      </c>
      <c r="P15" s="9">
        <f t="shared" si="30"/>
        <v>0</v>
      </c>
      <c r="Q15" s="9">
        <f t="shared" si="30"/>
        <v>0</v>
      </c>
      <c r="R15" s="9">
        <f t="shared" si="30"/>
        <v>0</v>
      </c>
      <c r="S15" s="9">
        <f t="shared" si="30"/>
        <v>0</v>
      </c>
      <c r="T15" s="9">
        <f t="shared" si="21"/>
        <v>0</v>
      </c>
      <c r="U15" s="6" t="s">
        <v>29</v>
      </c>
      <c r="V15" s="6"/>
      <c r="W15" s="1"/>
      <c r="X15" s="9">
        <f t="shared" si="22"/>
        <v>0</v>
      </c>
      <c r="Y15" s="9">
        <f t="shared" si="28"/>
        <v>0</v>
      </c>
      <c r="Z15" s="9">
        <f t="shared" si="28"/>
        <v>0</v>
      </c>
      <c r="AA15" s="9">
        <f t="shared" si="28"/>
        <v>0</v>
      </c>
      <c r="AB15" s="9">
        <f t="shared" si="28"/>
        <v>0</v>
      </c>
      <c r="AC15" s="9">
        <f t="shared" si="28"/>
        <v>0</v>
      </c>
      <c r="AD15" s="9">
        <f t="shared" si="28"/>
        <v>0</v>
      </c>
      <c r="AE15" s="9">
        <f t="shared" si="28"/>
        <v>0</v>
      </c>
      <c r="AF15" s="9">
        <f t="shared" si="28"/>
        <v>0</v>
      </c>
      <c r="AG15" s="9">
        <f t="shared" si="28"/>
        <v>0</v>
      </c>
      <c r="AH15" s="9">
        <f t="shared" si="28"/>
        <v>0</v>
      </c>
      <c r="AI15" s="9">
        <f t="shared" si="28"/>
        <v>0</v>
      </c>
      <c r="AJ15" s="9">
        <f t="shared" si="28"/>
        <v>0</v>
      </c>
      <c r="AK15" s="9">
        <f t="shared" si="24"/>
        <v>0</v>
      </c>
    </row>
    <row r="16" spans="1:37" ht="14.1" customHeight="1" x14ac:dyDescent="0.2">
      <c r="A16" s="1"/>
      <c r="B16" s="6" t="s">
        <v>31</v>
      </c>
      <c r="C16" s="6"/>
      <c r="D16" s="1"/>
      <c r="E16" s="7"/>
      <c r="F16" s="9">
        <f t="shared" si="19"/>
        <v>0</v>
      </c>
      <c r="G16" s="9">
        <f t="shared" ref="G16:S16" si="31">F16+(F16*$E$48)</f>
        <v>0</v>
      </c>
      <c r="H16" s="9">
        <f t="shared" si="31"/>
        <v>0</v>
      </c>
      <c r="I16" s="9">
        <f t="shared" si="31"/>
        <v>0</v>
      </c>
      <c r="J16" s="9">
        <f t="shared" si="31"/>
        <v>0</v>
      </c>
      <c r="K16" s="9">
        <f t="shared" si="31"/>
        <v>0</v>
      </c>
      <c r="L16" s="9">
        <f t="shared" si="31"/>
        <v>0</v>
      </c>
      <c r="M16" s="9">
        <f t="shared" si="31"/>
        <v>0</v>
      </c>
      <c r="N16" s="9">
        <f t="shared" si="31"/>
        <v>0</v>
      </c>
      <c r="O16" s="9">
        <f t="shared" si="31"/>
        <v>0</v>
      </c>
      <c r="P16" s="9">
        <f t="shared" si="31"/>
        <v>0</v>
      </c>
      <c r="Q16" s="9">
        <f t="shared" si="31"/>
        <v>0</v>
      </c>
      <c r="R16" s="9">
        <f t="shared" si="31"/>
        <v>0</v>
      </c>
      <c r="S16" s="9">
        <f t="shared" si="31"/>
        <v>0</v>
      </c>
      <c r="T16" s="9">
        <f t="shared" si="21"/>
        <v>0</v>
      </c>
      <c r="U16" s="6" t="s">
        <v>31</v>
      </c>
      <c r="V16" s="6"/>
      <c r="W16" s="1"/>
      <c r="X16" s="9">
        <f t="shared" si="22"/>
        <v>0</v>
      </c>
      <c r="Y16" s="9">
        <f t="shared" si="28"/>
        <v>0</v>
      </c>
      <c r="Z16" s="9">
        <f t="shared" si="28"/>
        <v>0</v>
      </c>
      <c r="AA16" s="9">
        <f t="shared" si="28"/>
        <v>0</v>
      </c>
      <c r="AB16" s="9">
        <f t="shared" si="28"/>
        <v>0</v>
      </c>
      <c r="AC16" s="9">
        <f t="shared" si="28"/>
        <v>0</v>
      </c>
      <c r="AD16" s="9">
        <f t="shared" si="28"/>
        <v>0</v>
      </c>
      <c r="AE16" s="9">
        <f t="shared" si="28"/>
        <v>0</v>
      </c>
      <c r="AF16" s="9">
        <f t="shared" si="28"/>
        <v>0</v>
      </c>
      <c r="AG16" s="9">
        <f t="shared" si="28"/>
        <v>0</v>
      </c>
      <c r="AH16" s="9">
        <f t="shared" si="28"/>
        <v>0</v>
      </c>
      <c r="AI16" s="9">
        <f t="shared" si="28"/>
        <v>0</v>
      </c>
      <c r="AJ16" s="9">
        <f t="shared" si="28"/>
        <v>0</v>
      </c>
      <c r="AK16" s="9">
        <f t="shared" si="24"/>
        <v>0</v>
      </c>
    </row>
    <row r="17" spans="1:37" ht="14.1" customHeight="1" x14ac:dyDescent="0.2">
      <c r="A17" s="1"/>
      <c r="B17" s="6" t="s">
        <v>32</v>
      </c>
      <c r="C17" s="6"/>
      <c r="D17" s="1"/>
      <c r="E17" s="7"/>
      <c r="F17" s="9">
        <f t="shared" si="19"/>
        <v>0</v>
      </c>
      <c r="G17" s="9">
        <f t="shared" ref="G17:S17" si="32">F17+(F17*$E$48)</f>
        <v>0</v>
      </c>
      <c r="H17" s="9">
        <f t="shared" si="32"/>
        <v>0</v>
      </c>
      <c r="I17" s="9">
        <f t="shared" si="32"/>
        <v>0</v>
      </c>
      <c r="J17" s="9">
        <f t="shared" si="32"/>
        <v>0</v>
      </c>
      <c r="K17" s="9">
        <f t="shared" si="32"/>
        <v>0</v>
      </c>
      <c r="L17" s="9">
        <f t="shared" si="32"/>
        <v>0</v>
      </c>
      <c r="M17" s="9">
        <f t="shared" si="32"/>
        <v>0</v>
      </c>
      <c r="N17" s="9">
        <f t="shared" si="32"/>
        <v>0</v>
      </c>
      <c r="O17" s="9">
        <f t="shared" si="32"/>
        <v>0</v>
      </c>
      <c r="P17" s="9">
        <f t="shared" si="32"/>
        <v>0</v>
      </c>
      <c r="Q17" s="9">
        <f t="shared" si="32"/>
        <v>0</v>
      </c>
      <c r="R17" s="9">
        <f t="shared" si="32"/>
        <v>0</v>
      </c>
      <c r="S17" s="9">
        <f t="shared" si="32"/>
        <v>0</v>
      </c>
      <c r="T17" s="9">
        <f t="shared" si="21"/>
        <v>0</v>
      </c>
      <c r="U17" s="6" t="s">
        <v>32</v>
      </c>
      <c r="V17" s="6"/>
      <c r="W17" s="1"/>
      <c r="X17" s="9">
        <f t="shared" si="22"/>
        <v>0</v>
      </c>
      <c r="Y17" s="9">
        <f t="shared" si="28"/>
        <v>0</v>
      </c>
      <c r="Z17" s="9">
        <f t="shared" si="28"/>
        <v>0</v>
      </c>
      <c r="AA17" s="9">
        <f t="shared" si="28"/>
        <v>0</v>
      </c>
      <c r="AB17" s="9">
        <f t="shared" si="28"/>
        <v>0</v>
      </c>
      <c r="AC17" s="9">
        <f t="shared" si="28"/>
        <v>0</v>
      </c>
      <c r="AD17" s="9">
        <f t="shared" si="28"/>
        <v>0</v>
      </c>
      <c r="AE17" s="9">
        <f t="shared" si="28"/>
        <v>0</v>
      </c>
      <c r="AF17" s="9">
        <f t="shared" si="28"/>
        <v>0</v>
      </c>
      <c r="AG17" s="9">
        <f t="shared" si="28"/>
        <v>0</v>
      </c>
      <c r="AH17" s="9">
        <f t="shared" si="28"/>
        <v>0</v>
      </c>
      <c r="AI17" s="9">
        <f t="shared" si="28"/>
        <v>0</v>
      </c>
      <c r="AJ17" s="9">
        <f t="shared" si="28"/>
        <v>0</v>
      </c>
      <c r="AK17" s="9">
        <f t="shared" si="24"/>
        <v>0</v>
      </c>
    </row>
    <row r="18" spans="1:37" ht="14.1" customHeight="1" x14ac:dyDescent="0.2">
      <c r="A18" s="1"/>
      <c r="B18" s="6" t="s">
        <v>34</v>
      </c>
      <c r="C18" s="6"/>
      <c r="D18" s="1"/>
      <c r="E18" s="7"/>
      <c r="F18" s="9">
        <f t="shared" si="19"/>
        <v>0</v>
      </c>
      <c r="G18" s="9">
        <f t="shared" ref="G18:S18" si="33">F18+(F18*$E$48)</f>
        <v>0</v>
      </c>
      <c r="H18" s="9">
        <f t="shared" si="33"/>
        <v>0</v>
      </c>
      <c r="I18" s="9">
        <f t="shared" si="33"/>
        <v>0</v>
      </c>
      <c r="J18" s="9">
        <f t="shared" si="33"/>
        <v>0</v>
      </c>
      <c r="K18" s="9">
        <f t="shared" si="33"/>
        <v>0</v>
      </c>
      <c r="L18" s="9">
        <f t="shared" si="33"/>
        <v>0</v>
      </c>
      <c r="M18" s="9">
        <f t="shared" si="33"/>
        <v>0</v>
      </c>
      <c r="N18" s="9">
        <f t="shared" si="33"/>
        <v>0</v>
      </c>
      <c r="O18" s="9">
        <f t="shared" si="33"/>
        <v>0</v>
      </c>
      <c r="P18" s="9">
        <f t="shared" si="33"/>
        <v>0</v>
      </c>
      <c r="Q18" s="9">
        <f t="shared" si="33"/>
        <v>0</v>
      </c>
      <c r="R18" s="9">
        <f t="shared" si="33"/>
        <v>0</v>
      </c>
      <c r="S18" s="9">
        <f t="shared" si="33"/>
        <v>0</v>
      </c>
      <c r="T18" s="9">
        <f t="shared" si="21"/>
        <v>0</v>
      </c>
      <c r="U18" s="6" t="s">
        <v>34</v>
      </c>
      <c r="V18" s="6"/>
      <c r="W18" s="1"/>
      <c r="X18" s="9">
        <f t="shared" si="22"/>
        <v>0</v>
      </c>
      <c r="Y18" s="9">
        <f t="shared" si="28"/>
        <v>0</v>
      </c>
      <c r="Z18" s="9">
        <f t="shared" si="28"/>
        <v>0</v>
      </c>
      <c r="AA18" s="9">
        <f t="shared" si="28"/>
        <v>0</v>
      </c>
      <c r="AB18" s="9">
        <f t="shared" si="28"/>
        <v>0</v>
      </c>
      <c r="AC18" s="9">
        <f t="shared" si="28"/>
        <v>0</v>
      </c>
      <c r="AD18" s="9">
        <f t="shared" si="28"/>
        <v>0</v>
      </c>
      <c r="AE18" s="9">
        <f t="shared" si="28"/>
        <v>0</v>
      </c>
      <c r="AF18" s="9">
        <f t="shared" si="28"/>
        <v>0</v>
      </c>
      <c r="AG18" s="9">
        <f t="shared" si="28"/>
        <v>0</v>
      </c>
      <c r="AH18" s="9">
        <f t="shared" si="28"/>
        <v>0</v>
      </c>
      <c r="AI18" s="9">
        <f t="shared" si="28"/>
        <v>0</v>
      </c>
      <c r="AJ18" s="9">
        <f t="shared" si="28"/>
        <v>0</v>
      </c>
      <c r="AK18" s="9">
        <f t="shared" si="24"/>
        <v>0</v>
      </c>
    </row>
    <row r="19" spans="1:37" ht="14.1" customHeight="1" x14ac:dyDescent="0.2">
      <c r="A19" s="1"/>
      <c r="B19" s="6" t="s">
        <v>35</v>
      </c>
      <c r="C19" s="6"/>
      <c r="D19" s="1"/>
      <c r="E19" s="7"/>
      <c r="F19" s="9">
        <f t="shared" si="19"/>
        <v>0</v>
      </c>
      <c r="G19" s="9">
        <f t="shared" ref="G19:S19" si="34">F19+(F19*$E$48)</f>
        <v>0</v>
      </c>
      <c r="H19" s="9">
        <f t="shared" si="34"/>
        <v>0</v>
      </c>
      <c r="I19" s="9">
        <f t="shared" si="34"/>
        <v>0</v>
      </c>
      <c r="J19" s="9">
        <f t="shared" si="34"/>
        <v>0</v>
      </c>
      <c r="K19" s="9">
        <f t="shared" si="34"/>
        <v>0</v>
      </c>
      <c r="L19" s="9">
        <f t="shared" si="34"/>
        <v>0</v>
      </c>
      <c r="M19" s="9">
        <f t="shared" si="34"/>
        <v>0</v>
      </c>
      <c r="N19" s="9">
        <f t="shared" si="34"/>
        <v>0</v>
      </c>
      <c r="O19" s="9">
        <f t="shared" si="34"/>
        <v>0</v>
      </c>
      <c r="P19" s="9">
        <f t="shared" si="34"/>
        <v>0</v>
      </c>
      <c r="Q19" s="9">
        <f t="shared" si="34"/>
        <v>0</v>
      </c>
      <c r="R19" s="9">
        <f t="shared" si="34"/>
        <v>0</v>
      </c>
      <c r="S19" s="9">
        <f t="shared" si="34"/>
        <v>0</v>
      </c>
      <c r="T19" s="9">
        <f t="shared" si="21"/>
        <v>0</v>
      </c>
      <c r="U19" s="6" t="s">
        <v>35</v>
      </c>
      <c r="V19" s="6"/>
      <c r="W19" s="1"/>
      <c r="X19" s="9">
        <f t="shared" si="22"/>
        <v>0</v>
      </c>
      <c r="Y19" s="9">
        <f t="shared" si="28"/>
        <v>0</v>
      </c>
      <c r="Z19" s="9">
        <f t="shared" si="28"/>
        <v>0</v>
      </c>
      <c r="AA19" s="9">
        <f t="shared" si="28"/>
        <v>0</v>
      </c>
      <c r="AB19" s="9">
        <f t="shared" si="28"/>
        <v>0</v>
      </c>
      <c r="AC19" s="9">
        <f t="shared" si="28"/>
        <v>0</v>
      </c>
      <c r="AD19" s="9">
        <f t="shared" si="28"/>
        <v>0</v>
      </c>
      <c r="AE19" s="9">
        <f t="shared" si="28"/>
        <v>0</v>
      </c>
      <c r="AF19" s="9">
        <f t="shared" si="28"/>
        <v>0</v>
      </c>
      <c r="AG19" s="9">
        <f t="shared" si="28"/>
        <v>0</v>
      </c>
      <c r="AH19" s="9">
        <f t="shared" si="28"/>
        <v>0</v>
      </c>
      <c r="AI19" s="9">
        <f t="shared" si="28"/>
        <v>0</v>
      </c>
      <c r="AJ19" s="9">
        <f t="shared" si="28"/>
        <v>0</v>
      </c>
      <c r="AK19" s="9">
        <f t="shared" si="24"/>
        <v>0</v>
      </c>
    </row>
    <row r="20" spans="1:37" ht="14.1" customHeight="1" x14ac:dyDescent="0.2">
      <c r="A20" s="1"/>
      <c r="B20" s="6" t="s">
        <v>36</v>
      </c>
      <c r="C20" s="6"/>
      <c r="D20" s="1"/>
      <c r="E20" s="7"/>
      <c r="F20" s="9">
        <f t="shared" si="19"/>
        <v>0</v>
      </c>
      <c r="G20" s="9">
        <f t="shared" ref="G20:S20" si="35">F20+(F20*$E$48)</f>
        <v>0</v>
      </c>
      <c r="H20" s="9">
        <f t="shared" si="35"/>
        <v>0</v>
      </c>
      <c r="I20" s="9">
        <f t="shared" si="35"/>
        <v>0</v>
      </c>
      <c r="J20" s="9">
        <f t="shared" si="35"/>
        <v>0</v>
      </c>
      <c r="K20" s="9">
        <f t="shared" si="35"/>
        <v>0</v>
      </c>
      <c r="L20" s="9">
        <f t="shared" si="35"/>
        <v>0</v>
      </c>
      <c r="M20" s="9">
        <f t="shared" si="35"/>
        <v>0</v>
      </c>
      <c r="N20" s="9">
        <f t="shared" si="35"/>
        <v>0</v>
      </c>
      <c r="O20" s="9">
        <f t="shared" si="35"/>
        <v>0</v>
      </c>
      <c r="P20" s="9">
        <f t="shared" si="35"/>
        <v>0</v>
      </c>
      <c r="Q20" s="9">
        <f t="shared" si="35"/>
        <v>0</v>
      </c>
      <c r="R20" s="9">
        <f t="shared" si="35"/>
        <v>0</v>
      </c>
      <c r="S20" s="9">
        <f t="shared" si="35"/>
        <v>0</v>
      </c>
      <c r="T20" s="9">
        <f t="shared" si="21"/>
        <v>0</v>
      </c>
      <c r="U20" s="6" t="s">
        <v>36</v>
      </c>
      <c r="V20" s="6"/>
      <c r="W20" s="1"/>
      <c r="X20" s="9">
        <f t="shared" si="22"/>
        <v>0</v>
      </c>
      <c r="Y20" s="9">
        <f t="shared" si="28"/>
        <v>0</v>
      </c>
      <c r="Z20" s="9">
        <f t="shared" si="28"/>
        <v>0</v>
      </c>
      <c r="AA20" s="9">
        <f t="shared" si="28"/>
        <v>0</v>
      </c>
      <c r="AB20" s="9">
        <f t="shared" si="28"/>
        <v>0</v>
      </c>
      <c r="AC20" s="9">
        <f t="shared" si="28"/>
        <v>0</v>
      </c>
      <c r="AD20" s="9">
        <f t="shared" si="28"/>
        <v>0</v>
      </c>
      <c r="AE20" s="9">
        <f t="shared" si="28"/>
        <v>0</v>
      </c>
      <c r="AF20" s="9">
        <f t="shared" si="28"/>
        <v>0</v>
      </c>
      <c r="AG20" s="9">
        <f t="shared" si="28"/>
        <v>0</v>
      </c>
      <c r="AH20" s="9">
        <f t="shared" si="28"/>
        <v>0</v>
      </c>
      <c r="AI20" s="9">
        <f t="shared" si="28"/>
        <v>0</v>
      </c>
      <c r="AJ20" s="9">
        <f t="shared" si="28"/>
        <v>0</v>
      </c>
      <c r="AK20" s="9">
        <f t="shared" si="24"/>
        <v>0</v>
      </c>
    </row>
    <row r="21" spans="1:37" ht="14.1" customHeight="1" x14ac:dyDescent="0.2">
      <c r="A21" s="1"/>
      <c r="B21" s="6" t="s">
        <v>37</v>
      </c>
      <c r="C21" s="6"/>
      <c r="D21" s="1"/>
      <c r="E21" s="7"/>
      <c r="F21" s="9">
        <f t="shared" si="19"/>
        <v>0</v>
      </c>
      <c r="G21" s="9">
        <f t="shared" ref="G21:S21" si="36">F21+(F21*$E$48)</f>
        <v>0</v>
      </c>
      <c r="H21" s="9">
        <f t="shared" si="36"/>
        <v>0</v>
      </c>
      <c r="I21" s="9">
        <f t="shared" si="36"/>
        <v>0</v>
      </c>
      <c r="J21" s="9">
        <f t="shared" si="36"/>
        <v>0</v>
      </c>
      <c r="K21" s="9">
        <f t="shared" si="36"/>
        <v>0</v>
      </c>
      <c r="L21" s="9">
        <f t="shared" si="36"/>
        <v>0</v>
      </c>
      <c r="M21" s="9">
        <f t="shared" si="36"/>
        <v>0</v>
      </c>
      <c r="N21" s="9">
        <f t="shared" si="36"/>
        <v>0</v>
      </c>
      <c r="O21" s="9">
        <f t="shared" si="36"/>
        <v>0</v>
      </c>
      <c r="P21" s="9">
        <f t="shared" si="36"/>
        <v>0</v>
      </c>
      <c r="Q21" s="9">
        <f t="shared" si="36"/>
        <v>0</v>
      </c>
      <c r="R21" s="9">
        <f t="shared" si="36"/>
        <v>0</v>
      </c>
      <c r="S21" s="9">
        <f t="shared" si="36"/>
        <v>0</v>
      </c>
      <c r="T21" s="9">
        <f t="shared" si="21"/>
        <v>0</v>
      </c>
      <c r="U21" s="6" t="s">
        <v>37</v>
      </c>
      <c r="V21" s="6"/>
      <c r="W21" s="1"/>
      <c r="X21" s="9">
        <f t="shared" si="22"/>
        <v>0</v>
      </c>
      <c r="Y21" s="9">
        <f t="shared" si="28"/>
        <v>0</v>
      </c>
      <c r="Z21" s="9">
        <f t="shared" si="28"/>
        <v>0</v>
      </c>
      <c r="AA21" s="9">
        <f t="shared" si="28"/>
        <v>0</v>
      </c>
      <c r="AB21" s="9">
        <f t="shared" si="28"/>
        <v>0</v>
      </c>
      <c r="AC21" s="9">
        <f t="shared" si="28"/>
        <v>0</v>
      </c>
      <c r="AD21" s="9">
        <f t="shared" si="28"/>
        <v>0</v>
      </c>
      <c r="AE21" s="9">
        <f t="shared" si="28"/>
        <v>0</v>
      </c>
      <c r="AF21" s="9">
        <f t="shared" si="28"/>
        <v>0</v>
      </c>
      <c r="AG21" s="9">
        <f t="shared" si="28"/>
        <v>0</v>
      </c>
      <c r="AH21" s="9">
        <f t="shared" si="28"/>
        <v>0</v>
      </c>
      <c r="AI21" s="9">
        <f t="shared" si="28"/>
        <v>0</v>
      </c>
      <c r="AJ21" s="9">
        <f t="shared" si="28"/>
        <v>0</v>
      </c>
      <c r="AK21" s="9">
        <f t="shared" si="24"/>
        <v>0</v>
      </c>
    </row>
    <row r="22" spans="1:37" ht="14.1" customHeight="1" x14ac:dyDescent="0.2">
      <c r="A22" s="1"/>
      <c r="B22" s="6" t="s">
        <v>38</v>
      </c>
      <c r="C22" s="6"/>
      <c r="D22" s="1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6" t="s">
        <v>38</v>
      </c>
      <c r="V22" s="6"/>
      <c r="W22" s="1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</row>
    <row r="23" spans="1:37" ht="14.1" customHeight="1" x14ac:dyDescent="0.2">
      <c r="A23" s="1"/>
      <c r="B23" s="118"/>
      <c r="C23" s="119"/>
      <c r="D23" s="8"/>
      <c r="E23" s="7"/>
      <c r="F23" s="9">
        <f>E23+(E23*$E$48)</f>
        <v>0</v>
      </c>
      <c r="G23" s="9">
        <f t="shared" ref="G23:T23" si="37">F23+(F23*$E$48)</f>
        <v>0</v>
      </c>
      <c r="H23" s="9">
        <f t="shared" si="37"/>
        <v>0</v>
      </c>
      <c r="I23" s="9">
        <f t="shared" si="37"/>
        <v>0</v>
      </c>
      <c r="J23" s="9">
        <f t="shared" si="37"/>
        <v>0</v>
      </c>
      <c r="K23" s="9">
        <f t="shared" si="37"/>
        <v>0</v>
      </c>
      <c r="L23" s="9">
        <f t="shared" si="37"/>
        <v>0</v>
      </c>
      <c r="M23" s="9">
        <f t="shared" si="37"/>
        <v>0</v>
      </c>
      <c r="N23" s="9">
        <f t="shared" si="37"/>
        <v>0</v>
      </c>
      <c r="O23" s="9">
        <f t="shared" si="37"/>
        <v>0</v>
      </c>
      <c r="P23" s="9">
        <f t="shared" si="37"/>
        <v>0</v>
      </c>
      <c r="Q23" s="9">
        <f t="shared" si="37"/>
        <v>0</v>
      </c>
      <c r="R23" s="9">
        <f t="shared" si="37"/>
        <v>0</v>
      </c>
      <c r="S23" s="9">
        <f t="shared" si="37"/>
        <v>0</v>
      </c>
      <c r="T23" s="9">
        <f t="shared" si="37"/>
        <v>0</v>
      </c>
      <c r="U23" s="118" t="str">
        <f>IF(B23="","",B23)</f>
        <v/>
      </c>
      <c r="V23" s="119"/>
      <c r="W23" s="8"/>
      <c r="X23" s="9">
        <f>T23+(T23*$E$48)</f>
        <v>0</v>
      </c>
      <c r="Y23" s="9">
        <f t="shared" ref="Y23:AJ23" si="38">X23+(X23*$E$48)</f>
        <v>0</v>
      </c>
      <c r="Z23" s="9">
        <f t="shared" si="38"/>
        <v>0</v>
      </c>
      <c r="AA23" s="9">
        <f t="shared" si="38"/>
        <v>0</v>
      </c>
      <c r="AB23" s="9">
        <f t="shared" si="38"/>
        <v>0</v>
      </c>
      <c r="AC23" s="9">
        <f t="shared" si="38"/>
        <v>0</v>
      </c>
      <c r="AD23" s="9">
        <f t="shared" si="38"/>
        <v>0</v>
      </c>
      <c r="AE23" s="9">
        <f t="shared" si="38"/>
        <v>0</v>
      </c>
      <c r="AF23" s="9">
        <f t="shared" si="38"/>
        <v>0</v>
      </c>
      <c r="AG23" s="9">
        <f t="shared" si="38"/>
        <v>0</v>
      </c>
      <c r="AH23" s="9">
        <f t="shared" si="38"/>
        <v>0</v>
      </c>
      <c r="AI23" s="9">
        <f t="shared" si="38"/>
        <v>0</v>
      </c>
      <c r="AJ23" s="9">
        <f t="shared" si="38"/>
        <v>0</v>
      </c>
      <c r="AK23" s="9">
        <f>AJ23+(AJ23*$E$48)</f>
        <v>0</v>
      </c>
    </row>
    <row r="24" spans="1:37" ht="14.1" customHeight="1" x14ac:dyDescent="0.2">
      <c r="A24" s="1"/>
      <c r="B24" s="118"/>
      <c r="C24" s="119"/>
      <c r="D24" s="8"/>
      <c r="E24" s="7"/>
      <c r="F24" s="9">
        <f>E24+(E24*$E$48)</f>
        <v>0</v>
      </c>
      <c r="G24" s="9">
        <f t="shared" ref="G24:T24" si="39">F24+(F24*$E$48)</f>
        <v>0</v>
      </c>
      <c r="H24" s="9">
        <f t="shared" si="39"/>
        <v>0</v>
      </c>
      <c r="I24" s="9">
        <f t="shared" si="39"/>
        <v>0</v>
      </c>
      <c r="J24" s="9">
        <f t="shared" si="39"/>
        <v>0</v>
      </c>
      <c r="K24" s="9">
        <f t="shared" si="39"/>
        <v>0</v>
      </c>
      <c r="L24" s="9">
        <f t="shared" si="39"/>
        <v>0</v>
      </c>
      <c r="M24" s="9">
        <f t="shared" si="39"/>
        <v>0</v>
      </c>
      <c r="N24" s="9">
        <f t="shared" si="39"/>
        <v>0</v>
      </c>
      <c r="O24" s="9">
        <f t="shared" si="39"/>
        <v>0</v>
      </c>
      <c r="P24" s="9">
        <f t="shared" si="39"/>
        <v>0</v>
      </c>
      <c r="Q24" s="9">
        <f t="shared" si="39"/>
        <v>0</v>
      </c>
      <c r="R24" s="9">
        <f t="shared" si="39"/>
        <v>0</v>
      </c>
      <c r="S24" s="9">
        <f t="shared" si="39"/>
        <v>0</v>
      </c>
      <c r="T24" s="9">
        <f t="shared" si="39"/>
        <v>0</v>
      </c>
      <c r="U24" s="118" t="str">
        <f>IF(B24="","",B24)</f>
        <v/>
      </c>
      <c r="V24" s="119"/>
      <c r="W24" s="8"/>
      <c r="X24" s="9">
        <f>T24+(T24*$E$48)</f>
        <v>0</v>
      </c>
      <c r="Y24" s="9">
        <f t="shared" ref="Y24:AJ24" si="40">X24+(X24*$E$48)</f>
        <v>0</v>
      </c>
      <c r="Z24" s="9">
        <f t="shared" si="40"/>
        <v>0</v>
      </c>
      <c r="AA24" s="9">
        <f t="shared" si="40"/>
        <v>0</v>
      </c>
      <c r="AB24" s="9">
        <f t="shared" si="40"/>
        <v>0</v>
      </c>
      <c r="AC24" s="9">
        <f t="shared" si="40"/>
        <v>0</v>
      </c>
      <c r="AD24" s="9">
        <f t="shared" si="40"/>
        <v>0</v>
      </c>
      <c r="AE24" s="9">
        <f t="shared" si="40"/>
        <v>0</v>
      </c>
      <c r="AF24" s="9">
        <f t="shared" si="40"/>
        <v>0</v>
      </c>
      <c r="AG24" s="9">
        <f t="shared" si="40"/>
        <v>0</v>
      </c>
      <c r="AH24" s="9">
        <f t="shared" si="40"/>
        <v>0</v>
      </c>
      <c r="AI24" s="9">
        <f t="shared" si="40"/>
        <v>0</v>
      </c>
      <c r="AJ24" s="9">
        <f t="shared" si="40"/>
        <v>0</v>
      </c>
      <c r="AK24" s="9">
        <f>AJ24+(AJ24*$E$48)</f>
        <v>0</v>
      </c>
    </row>
    <row r="25" spans="1:37" ht="14.1" customHeight="1" x14ac:dyDescent="0.2">
      <c r="A25" s="1"/>
      <c r="B25" s="11" t="s">
        <v>76</v>
      </c>
      <c r="C25" s="1"/>
      <c r="D25" s="1"/>
      <c r="E25" s="9">
        <f t="shared" ref="E25:T25" si="41">SUM(E11:E24)</f>
        <v>0</v>
      </c>
      <c r="F25" s="9">
        <f t="shared" si="41"/>
        <v>0</v>
      </c>
      <c r="G25" s="9">
        <f t="shared" si="41"/>
        <v>0</v>
      </c>
      <c r="H25" s="9">
        <f t="shared" si="41"/>
        <v>0</v>
      </c>
      <c r="I25" s="9">
        <f t="shared" si="41"/>
        <v>0</v>
      </c>
      <c r="J25" s="9">
        <f t="shared" si="41"/>
        <v>0</v>
      </c>
      <c r="K25" s="9">
        <f t="shared" si="41"/>
        <v>0</v>
      </c>
      <c r="L25" s="9">
        <f t="shared" si="41"/>
        <v>0</v>
      </c>
      <c r="M25" s="9">
        <f t="shared" si="41"/>
        <v>0</v>
      </c>
      <c r="N25" s="9">
        <f t="shared" si="41"/>
        <v>0</v>
      </c>
      <c r="O25" s="9">
        <f t="shared" si="41"/>
        <v>0</v>
      </c>
      <c r="P25" s="9">
        <f t="shared" si="41"/>
        <v>0</v>
      </c>
      <c r="Q25" s="9">
        <f t="shared" si="41"/>
        <v>0</v>
      </c>
      <c r="R25" s="9">
        <f t="shared" si="41"/>
        <v>0</v>
      </c>
      <c r="S25" s="9">
        <f t="shared" si="41"/>
        <v>0</v>
      </c>
      <c r="T25" s="9">
        <f t="shared" si="41"/>
        <v>0</v>
      </c>
      <c r="U25" s="11" t="s">
        <v>39</v>
      </c>
      <c r="V25" s="1"/>
      <c r="W25" s="1"/>
      <c r="X25" s="9">
        <f t="shared" ref="X25:AK25" si="42">SUM(X11:X24)</f>
        <v>0</v>
      </c>
      <c r="Y25" s="9">
        <f t="shared" si="42"/>
        <v>0</v>
      </c>
      <c r="Z25" s="9">
        <f t="shared" si="42"/>
        <v>0</v>
      </c>
      <c r="AA25" s="9">
        <f t="shared" si="42"/>
        <v>0</v>
      </c>
      <c r="AB25" s="9">
        <f t="shared" si="42"/>
        <v>0</v>
      </c>
      <c r="AC25" s="9">
        <f t="shared" si="42"/>
        <v>0</v>
      </c>
      <c r="AD25" s="9">
        <f t="shared" si="42"/>
        <v>0</v>
      </c>
      <c r="AE25" s="9">
        <f t="shared" si="42"/>
        <v>0</v>
      </c>
      <c r="AF25" s="9">
        <f t="shared" si="42"/>
        <v>0</v>
      </c>
      <c r="AG25" s="9">
        <f t="shared" si="42"/>
        <v>0</v>
      </c>
      <c r="AH25" s="9">
        <f t="shared" si="42"/>
        <v>0</v>
      </c>
      <c r="AI25" s="9">
        <f t="shared" si="42"/>
        <v>0</v>
      </c>
      <c r="AJ25" s="9">
        <f t="shared" si="42"/>
        <v>0</v>
      </c>
      <c r="AK25" s="9">
        <f t="shared" si="42"/>
        <v>0</v>
      </c>
    </row>
    <row r="26" spans="1:37" ht="14.1" customHeight="1" x14ac:dyDescent="0.2">
      <c r="A26" s="1"/>
      <c r="B26" s="11" t="s">
        <v>40</v>
      </c>
      <c r="C26" s="1"/>
      <c r="D26" s="1"/>
      <c r="E26" s="9">
        <f t="shared" ref="E26:T26" si="43">E9-E25</f>
        <v>0</v>
      </c>
      <c r="F26" s="9">
        <f t="shared" si="43"/>
        <v>0</v>
      </c>
      <c r="G26" s="9">
        <f t="shared" si="43"/>
        <v>0</v>
      </c>
      <c r="H26" s="9">
        <f t="shared" si="43"/>
        <v>0</v>
      </c>
      <c r="I26" s="9">
        <f t="shared" si="43"/>
        <v>0</v>
      </c>
      <c r="J26" s="9">
        <f t="shared" si="43"/>
        <v>0</v>
      </c>
      <c r="K26" s="9">
        <f t="shared" si="43"/>
        <v>0</v>
      </c>
      <c r="L26" s="9">
        <f t="shared" si="43"/>
        <v>0</v>
      </c>
      <c r="M26" s="9">
        <f t="shared" si="43"/>
        <v>0</v>
      </c>
      <c r="N26" s="9">
        <f t="shared" si="43"/>
        <v>0</v>
      </c>
      <c r="O26" s="9">
        <f t="shared" si="43"/>
        <v>0</v>
      </c>
      <c r="P26" s="9">
        <f t="shared" si="43"/>
        <v>0</v>
      </c>
      <c r="Q26" s="9">
        <f t="shared" si="43"/>
        <v>0</v>
      </c>
      <c r="R26" s="9">
        <f t="shared" si="43"/>
        <v>0</v>
      </c>
      <c r="S26" s="9">
        <f t="shared" si="43"/>
        <v>0</v>
      </c>
      <c r="T26" s="9">
        <f t="shared" si="43"/>
        <v>0</v>
      </c>
      <c r="U26" s="11" t="s">
        <v>40</v>
      </c>
      <c r="V26" s="1"/>
      <c r="W26" s="1"/>
      <c r="X26" s="9">
        <f t="shared" ref="X26:AK26" si="44">X9-X25</f>
        <v>0</v>
      </c>
      <c r="Y26" s="9">
        <f t="shared" si="44"/>
        <v>0</v>
      </c>
      <c r="Z26" s="9">
        <f t="shared" si="44"/>
        <v>0</v>
      </c>
      <c r="AA26" s="9">
        <f t="shared" si="44"/>
        <v>0</v>
      </c>
      <c r="AB26" s="9">
        <f t="shared" si="44"/>
        <v>0</v>
      </c>
      <c r="AC26" s="9">
        <f t="shared" si="44"/>
        <v>0</v>
      </c>
      <c r="AD26" s="9">
        <f t="shared" si="44"/>
        <v>0</v>
      </c>
      <c r="AE26" s="9">
        <f t="shared" si="44"/>
        <v>0</v>
      </c>
      <c r="AF26" s="9">
        <f t="shared" si="44"/>
        <v>0</v>
      </c>
      <c r="AG26" s="9">
        <f t="shared" si="44"/>
        <v>0</v>
      </c>
      <c r="AH26" s="9">
        <f t="shared" si="44"/>
        <v>0</v>
      </c>
      <c r="AI26" s="9">
        <f t="shared" si="44"/>
        <v>0</v>
      </c>
      <c r="AJ26" s="9">
        <f t="shared" si="44"/>
        <v>0</v>
      </c>
      <c r="AK26" s="9">
        <f t="shared" si="44"/>
        <v>0</v>
      </c>
    </row>
    <row r="27" spans="1:37" ht="14.1" customHeight="1" x14ac:dyDescent="0.2">
      <c r="A27" s="1"/>
      <c r="B27" s="4" t="s">
        <v>41</v>
      </c>
      <c r="C27" s="1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4" t="s">
        <v>41</v>
      </c>
      <c r="V27" s="1"/>
      <c r="W27" s="1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</row>
    <row r="28" spans="1:37" ht="14.1" customHeight="1" x14ac:dyDescent="0.2">
      <c r="A28" s="1"/>
      <c r="B28" s="6" t="s">
        <v>42</v>
      </c>
      <c r="C28" s="6"/>
      <c r="D28" s="1"/>
      <c r="E28" s="7"/>
      <c r="F28" s="9">
        <f>$E$28</f>
        <v>0</v>
      </c>
      <c r="G28" s="9">
        <f t="shared" ref="G28:T28" si="45">$E$28</f>
        <v>0</v>
      </c>
      <c r="H28" s="9">
        <f t="shared" si="45"/>
        <v>0</v>
      </c>
      <c r="I28" s="9">
        <f t="shared" si="45"/>
        <v>0</v>
      </c>
      <c r="J28" s="9">
        <f t="shared" si="45"/>
        <v>0</v>
      </c>
      <c r="K28" s="9">
        <f t="shared" si="45"/>
        <v>0</v>
      </c>
      <c r="L28" s="9">
        <f t="shared" si="45"/>
        <v>0</v>
      </c>
      <c r="M28" s="9">
        <f t="shared" si="45"/>
        <v>0</v>
      </c>
      <c r="N28" s="9">
        <f t="shared" si="45"/>
        <v>0</v>
      </c>
      <c r="O28" s="9">
        <f t="shared" si="45"/>
        <v>0</v>
      </c>
      <c r="P28" s="9">
        <f t="shared" si="45"/>
        <v>0</v>
      </c>
      <c r="Q28" s="9">
        <f t="shared" si="45"/>
        <v>0</v>
      </c>
      <c r="R28" s="9">
        <f t="shared" si="45"/>
        <v>0</v>
      </c>
      <c r="S28" s="9">
        <f t="shared" si="45"/>
        <v>0</v>
      </c>
      <c r="T28" s="9">
        <f t="shared" si="45"/>
        <v>0</v>
      </c>
      <c r="U28" s="6" t="s">
        <v>42</v>
      </c>
      <c r="V28" s="6"/>
      <c r="W28" s="1"/>
      <c r="X28" s="9">
        <f>F28</f>
        <v>0</v>
      </c>
      <c r="Y28" s="9">
        <f t="shared" ref="Y28:AK28" si="46">G28</f>
        <v>0</v>
      </c>
      <c r="Z28" s="9">
        <f t="shared" si="46"/>
        <v>0</v>
      </c>
      <c r="AA28" s="9">
        <f t="shared" si="46"/>
        <v>0</v>
      </c>
      <c r="AB28" s="9">
        <f t="shared" si="46"/>
        <v>0</v>
      </c>
      <c r="AC28" s="9">
        <f t="shared" si="46"/>
        <v>0</v>
      </c>
      <c r="AD28" s="9">
        <f t="shared" si="46"/>
        <v>0</v>
      </c>
      <c r="AE28" s="9">
        <f t="shared" si="46"/>
        <v>0</v>
      </c>
      <c r="AF28" s="9">
        <f t="shared" si="46"/>
        <v>0</v>
      </c>
      <c r="AG28" s="9">
        <f t="shared" si="46"/>
        <v>0</v>
      </c>
      <c r="AH28" s="9">
        <f t="shared" si="46"/>
        <v>0</v>
      </c>
      <c r="AI28" s="9">
        <f t="shared" si="46"/>
        <v>0</v>
      </c>
      <c r="AJ28" s="9">
        <f t="shared" si="46"/>
        <v>0</v>
      </c>
      <c r="AK28" s="9">
        <f t="shared" si="46"/>
        <v>0</v>
      </c>
    </row>
    <row r="29" spans="1:37" ht="14.1" customHeight="1" x14ac:dyDescent="0.2">
      <c r="A29" s="1"/>
      <c r="B29" s="6" t="s">
        <v>44</v>
      </c>
      <c r="C29" s="6"/>
      <c r="D29" s="1"/>
      <c r="E29" s="7"/>
      <c r="F29" s="9">
        <f>$E$29</f>
        <v>0</v>
      </c>
      <c r="G29" s="9">
        <f t="shared" ref="G29:T29" si="47">$E$29</f>
        <v>0</v>
      </c>
      <c r="H29" s="9">
        <f t="shared" si="47"/>
        <v>0</v>
      </c>
      <c r="I29" s="9">
        <f t="shared" si="47"/>
        <v>0</v>
      </c>
      <c r="J29" s="9">
        <f t="shared" si="47"/>
        <v>0</v>
      </c>
      <c r="K29" s="9">
        <f t="shared" si="47"/>
        <v>0</v>
      </c>
      <c r="L29" s="9">
        <f t="shared" si="47"/>
        <v>0</v>
      </c>
      <c r="M29" s="9">
        <f t="shared" si="47"/>
        <v>0</v>
      </c>
      <c r="N29" s="9">
        <f t="shared" si="47"/>
        <v>0</v>
      </c>
      <c r="O29" s="9">
        <f t="shared" si="47"/>
        <v>0</v>
      </c>
      <c r="P29" s="9">
        <f t="shared" si="47"/>
        <v>0</v>
      </c>
      <c r="Q29" s="9">
        <f t="shared" si="47"/>
        <v>0</v>
      </c>
      <c r="R29" s="9">
        <f t="shared" si="47"/>
        <v>0</v>
      </c>
      <c r="S29" s="9">
        <f t="shared" si="47"/>
        <v>0</v>
      </c>
      <c r="T29" s="9">
        <f t="shared" si="47"/>
        <v>0</v>
      </c>
      <c r="U29" s="6" t="s">
        <v>44</v>
      </c>
      <c r="V29" s="6"/>
      <c r="W29" s="1"/>
      <c r="X29" s="9">
        <f t="shared" ref="X29:AK29" si="48">$E$29</f>
        <v>0</v>
      </c>
      <c r="Y29" s="9">
        <f t="shared" si="48"/>
        <v>0</v>
      </c>
      <c r="Z29" s="9">
        <f t="shared" si="48"/>
        <v>0</v>
      </c>
      <c r="AA29" s="9">
        <f t="shared" si="48"/>
        <v>0</v>
      </c>
      <c r="AB29" s="9">
        <f t="shared" si="48"/>
        <v>0</v>
      </c>
      <c r="AC29" s="9">
        <f t="shared" si="48"/>
        <v>0</v>
      </c>
      <c r="AD29" s="9">
        <f t="shared" si="48"/>
        <v>0</v>
      </c>
      <c r="AE29" s="9">
        <f t="shared" si="48"/>
        <v>0</v>
      </c>
      <c r="AF29" s="9">
        <f t="shared" si="48"/>
        <v>0</v>
      </c>
      <c r="AG29" s="9">
        <f t="shared" si="48"/>
        <v>0</v>
      </c>
      <c r="AH29" s="9">
        <f t="shared" si="48"/>
        <v>0</v>
      </c>
      <c r="AI29" s="9">
        <f t="shared" si="48"/>
        <v>0</v>
      </c>
      <c r="AJ29" s="9">
        <f t="shared" si="48"/>
        <v>0</v>
      </c>
      <c r="AK29" s="9">
        <f t="shared" si="48"/>
        <v>0</v>
      </c>
    </row>
    <row r="30" spans="1:37" ht="14.1" customHeight="1" x14ac:dyDescent="0.2">
      <c r="A30" s="1"/>
      <c r="B30" s="6" t="s">
        <v>38</v>
      </c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6" t="s">
        <v>38</v>
      </c>
      <c r="V30" s="6"/>
      <c r="W30" s="1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  <row r="31" spans="1:37" ht="14.1" customHeight="1" x14ac:dyDescent="0.2">
      <c r="A31" s="1"/>
      <c r="B31" s="118"/>
      <c r="C31" s="119"/>
      <c r="D31" s="8"/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118" t="str">
        <f t="shared" ref="U31:U32" si="49">IF(B31="","",B31)</f>
        <v/>
      </c>
      <c r="V31" s="119"/>
      <c r="W31" s="8"/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</row>
    <row r="32" spans="1:37" ht="14.1" customHeight="1" x14ac:dyDescent="0.2">
      <c r="A32" s="1"/>
      <c r="B32" s="118"/>
      <c r="C32" s="119"/>
      <c r="D32" s="8"/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118" t="str">
        <f t="shared" si="49"/>
        <v/>
      </c>
      <c r="V32" s="119"/>
      <c r="W32" s="8"/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</row>
    <row r="33" spans="1:39" ht="14.1" customHeight="1" x14ac:dyDescent="0.2">
      <c r="A33" s="1"/>
      <c r="B33" s="4" t="s">
        <v>45</v>
      </c>
      <c r="C33" s="1"/>
      <c r="D33" s="1"/>
      <c r="E33" s="9">
        <f>SUM(E28:E32)</f>
        <v>0</v>
      </c>
      <c r="F33" s="9">
        <f t="shared" ref="F33:S33" si="50">SUM(F28:F32)</f>
        <v>0</v>
      </c>
      <c r="G33" s="9">
        <f t="shared" si="50"/>
        <v>0</v>
      </c>
      <c r="H33" s="9">
        <f t="shared" si="50"/>
        <v>0</v>
      </c>
      <c r="I33" s="9">
        <f t="shared" si="50"/>
        <v>0</v>
      </c>
      <c r="J33" s="9">
        <f t="shared" si="50"/>
        <v>0</v>
      </c>
      <c r="K33" s="9">
        <f t="shared" si="50"/>
        <v>0</v>
      </c>
      <c r="L33" s="9">
        <f t="shared" si="50"/>
        <v>0</v>
      </c>
      <c r="M33" s="9">
        <f t="shared" si="50"/>
        <v>0</v>
      </c>
      <c r="N33" s="9">
        <f t="shared" si="50"/>
        <v>0</v>
      </c>
      <c r="O33" s="9">
        <f t="shared" si="50"/>
        <v>0</v>
      </c>
      <c r="P33" s="9">
        <f t="shared" si="50"/>
        <v>0</v>
      </c>
      <c r="Q33" s="9">
        <f t="shared" si="50"/>
        <v>0</v>
      </c>
      <c r="R33" s="9">
        <f t="shared" si="50"/>
        <v>0</v>
      </c>
      <c r="S33" s="9">
        <f t="shared" si="50"/>
        <v>0</v>
      </c>
      <c r="T33" s="9">
        <f>SUM(T28:T32)</f>
        <v>0</v>
      </c>
      <c r="U33" s="4" t="s">
        <v>45</v>
      </c>
      <c r="V33" s="1"/>
      <c r="W33" s="1"/>
      <c r="X33" s="9">
        <f t="shared" ref="X33:AK33" si="51">SUM(X28:X32)</f>
        <v>0</v>
      </c>
      <c r="Y33" s="9">
        <f t="shared" si="51"/>
        <v>0</v>
      </c>
      <c r="Z33" s="9">
        <f t="shared" si="51"/>
        <v>0</v>
      </c>
      <c r="AA33" s="9">
        <f t="shared" si="51"/>
        <v>0</v>
      </c>
      <c r="AB33" s="9">
        <f t="shared" si="51"/>
        <v>0</v>
      </c>
      <c r="AC33" s="9">
        <f t="shared" si="51"/>
        <v>0</v>
      </c>
      <c r="AD33" s="9">
        <f t="shared" si="51"/>
        <v>0</v>
      </c>
      <c r="AE33" s="9">
        <f t="shared" si="51"/>
        <v>0</v>
      </c>
      <c r="AF33" s="9">
        <f t="shared" si="51"/>
        <v>0</v>
      </c>
      <c r="AG33" s="9">
        <f t="shared" si="51"/>
        <v>0</v>
      </c>
      <c r="AH33" s="9">
        <f t="shared" si="51"/>
        <v>0</v>
      </c>
      <c r="AI33" s="9">
        <f t="shared" si="51"/>
        <v>0</v>
      </c>
      <c r="AJ33" s="9">
        <f t="shared" si="51"/>
        <v>0</v>
      </c>
      <c r="AK33" s="9">
        <f t="shared" si="51"/>
        <v>0</v>
      </c>
    </row>
    <row r="34" spans="1:39" ht="14.1" customHeight="1" x14ac:dyDescent="0.2">
      <c r="A34" s="1"/>
      <c r="B34" s="4" t="s">
        <v>46</v>
      </c>
      <c r="C34" s="1"/>
      <c r="D34" s="1"/>
      <c r="E34" s="9">
        <f t="shared" ref="E34:T34" si="52">E25+E33</f>
        <v>0</v>
      </c>
      <c r="F34" s="9">
        <f t="shared" si="52"/>
        <v>0</v>
      </c>
      <c r="G34" s="9">
        <f t="shared" si="52"/>
        <v>0</v>
      </c>
      <c r="H34" s="9">
        <f t="shared" si="52"/>
        <v>0</v>
      </c>
      <c r="I34" s="9">
        <f t="shared" si="52"/>
        <v>0</v>
      </c>
      <c r="J34" s="9">
        <f t="shared" si="52"/>
        <v>0</v>
      </c>
      <c r="K34" s="9">
        <f t="shared" si="52"/>
        <v>0</v>
      </c>
      <c r="L34" s="9">
        <f t="shared" si="52"/>
        <v>0</v>
      </c>
      <c r="M34" s="9">
        <f t="shared" si="52"/>
        <v>0</v>
      </c>
      <c r="N34" s="9">
        <f t="shared" si="52"/>
        <v>0</v>
      </c>
      <c r="O34" s="9">
        <f t="shared" si="52"/>
        <v>0</v>
      </c>
      <c r="P34" s="9">
        <f t="shared" si="52"/>
        <v>0</v>
      </c>
      <c r="Q34" s="9">
        <f t="shared" si="52"/>
        <v>0</v>
      </c>
      <c r="R34" s="9">
        <f t="shared" si="52"/>
        <v>0</v>
      </c>
      <c r="S34" s="9">
        <f t="shared" si="52"/>
        <v>0</v>
      </c>
      <c r="T34" s="9">
        <f t="shared" si="52"/>
        <v>0</v>
      </c>
      <c r="U34" s="4" t="s">
        <v>46</v>
      </c>
      <c r="V34" s="1"/>
      <c r="W34" s="1"/>
      <c r="X34" s="9">
        <f t="shared" ref="X34:AK34" si="53">X25+X33</f>
        <v>0</v>
      </c>
      <c r="Y34" s="9">
        <f t="shared" si="53"/>
        <v>0</v>
      </c>
      <c r="Z34" s="9">
        <f t="shared" si="53"/>
        <v>0</v>
      </c>
      <c r="AA34" s="9">
        <f t="shared" si="53"/>
        <v>0</v>
      </c>
      <c r="AB34" s="9">
        <f t="shared" si="53"/>
        <v>0</v>
      </c>
      <c r="AC34" s="9">
        <f t="shared" si="53"/>
        <v>0</v>
      </c>
      <c r="AD34" s="9">
        <f t="shared" si="53"/>
        <v>0</v>
      </c>
      <c r="AE34" s="9">
        <f t="shared" si="53"/>
        <v>0</v>
      </c>
      <c r="AF34" s="9">
        <f t="shared" si="53"/>
        <v>0</v>
      </c>
      <c r="AG34" s="9">
        <f t="shared" si="53"/>
        <v>0</v>
      </c>
      <c r="AH34" s="9">
        <f t="shared" si="53"/>
        <v>0</v>
      </c>
      <c r="AI34" s="9">
        <f t="shared" si="53"/>
        <v>0</v>
      </c>
      <c r="AJ34" s="9">
        <f t="shared" si="53"/>
        <v>0</v>
      </c>
      <c r="AK34" s="9">
        <f t="shared" si="53"/>
        <v>0</v>
      </c>
    </row>
    <row r="35" spans="1:39" ht="14.1" customHeight="1" x14ac:dyDescent="0.2">
      <c r="A35" s="1"/>
      <c r="B35" s="4" t="s">
        <v>47</v>
      </c>
      <c r="C35" s="1"/>
      <c r="D35" s="1"/>
      <c r="E35" s="9">
        <f t="shared" ref="E35:T35" si="54">E9-E34</f>
        <v>0</v>
      </c>
      <c r="F35" s="9">
        <f t="shared" si="54"/>
        <v>0</v>
      </c>
      <c r="G35" s="9">
        <f t="shared" si="54"/>
        <v>0</v>
      </c>
      <c r="H35" s="9">
        <f t="shared" si="54"/>
        <v>0</v>
      </c>
      <c r="I35" s="9">
        <f t="shared" si="54"/>
        <v>0</v>
      </c>
      <c r="J35" s="9">
        <f t="shared" si="54"/>
        <v>0</v>
      </c>
      <c r="K35" s="9">
        <f t="shared" si="54"/>
        <v>0</v>
      </c>
      <c r="L35" s="9">
        <f t="shared" si="54"/>
        <v>0</v>
      </c>
      <c r="M35" s="9">
        <f t="shared" si="54"/>
        <v>0</v>
      </c>
      <c r="N35" s="9">
        <f t="shared" si="54"/>
        <v>0</v>
      </c>
      <c r="O35" s="9">
        <f t="shared" si="54"/>
        <v>0</v>
      </c>
      <c r="P35" s="9">
        <f t="shared" si="54"/>
        <v>0</v>
      </c>
      <c r="Q35" s="9">
        <f t="shared" si="54"/>
        <v>0</v>
      </c>
      <c r="R35" s="9">
        <f t="shared" si="54"/>
        <v>0</v>
      </c>
      <c r="S35" s="9">
        <f t="shared" si="54"/>
        <v>0</v>
      </c>
      <c r="T35" s="9">
        <f t="shared" si="54"/>
        <v>0</v>
      </c>
      <c r="U35" s="4" t="s">
        <v>47</v>
      </c>
      <c r="V35" s="1"/>
      <c r="W35" s="1"/>
      <c r="X35" s="9">
        <f t="shared" ref="X35:AK35" si="55">X9-X34</f>
        <v>0</v>
      </c>
      <c r="Y35" s="9">
        <f t="shared" si="55"/>
        <v>0</v>
      </c>
      <c r="Z35" s="9">
        <f t="shared" si="55"/>
        <v>0</v>
      </c>
      <c r="AA35" s="9">
        <f t="shared" si="55"/>
        <v>0</v>
      </c>
      <c r="AB35" s="9">
        <f t="shared" si="55"/>
        <v>0</v>
      </c>
      <c r="AC35" s="9">
        <f t="shared" si="55"/>
        <v>0</v>
      </c>
      <c r="AD35" s="9">
        <f t="shared" si="55"/>
        <v>0</v>
      </c>
      <c r="AE35" s="9">
        <f t="shared" si="55"/>
        <v>0</v>
      </c>
      <c r="AF35" s="9">
        <f t="shared" si="55"/>
        <v>0</v>
      </c>
      <c r="AG35" s="9">
        <f t="shared" si="55"/>
        <v>0</v>
      </c>
      <c r="AH35" s="9">
        <f t="shared" si="55"/>
        <v>0</v>
      </c>
      <c r="AI35" s="9">
        <f t="shared" si="55"/>
        <v>0</v>
      </c>
      <c r="AJ35" s="9">
        <f t="shared" si="55"/>
        <v>0</v>
      </c>
      <c r="AK35" s="9">
        <f t="shared" si="55"/>
        <v>0</v>
      </c>
    </row>
    <row r="36" spans="1:39" ht="14.1" customHeight="1" x14ac:dyDescent="0.2">
      <c r="A36" s="1"/>
      <c r="B36" s="4" t="s">
        <v>48</v>
      </c>
      <c r="C36" s="1"/>
      <c r="D36" s="1"/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4" t="s">
        <v>48</v>
      </c>
      <c r="V36" s="1"/>
      <c r="W36" s="1"/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</row>
    <row r="37" spans="1:39" ht="14.1" customHeight="1" x14ac:dyDescent="0.2">
      <c r="A37" s="1"/>
      <c r="B37" s="4" t="s">
        <v>79</v>
      </c>
      <c r="C37" s="1"/>
      <c r="D37" s="1"/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4" t="s">
        <v>79</v>
      </c>
      <c r="V37" s="1"/>
      <c r="W37" s="1"/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</row>
    <row r="38" spans="1:39" ht="14.1" customHeight="1" x14ac:dyDescent="0.2">
      <c r="A38" s="1"/>
      <c r="B38" s="4" t="s">
        <v>49</v>
      </c>
      <c r="C38" s="1"/>
      <c r="D38" s="1"/>
      <c r="E38" s="9">
        <f>E35-E36-E37</f>
        <v>0</v>
      </c>
      <c r="F38" s="9">
        <f t="shared" ref="F38:T38" si="56">F35-F36-F37</f>
        <v>0</v>
      </c>
      <c r="G38" s="9">
        <f t="shared" si="56"/>
        <v>0</v>
      </c>
      <c r="H38" s="9">
        <f t="shared" si="56"/>
        <v>0</v>
      </c>
      <c r="I38" s="9">
        <f t="shared" si="56"/>
        <v>0</v>
      </c>
      <c r="J38" s="9">
        <f t="shared" si="56"/>
        <v>0</v>
      </c>
      <c r="K38" s="9">
        <f t="shared" si="56"/>
        <v>0</v>
      </c>
      <c r="L38" s="9">
        <f t="shared" si="56"/>
        <v>0</v>
      </c>
      <c r="M38" s="9">
        <f t="shared" si="56"/>
        <v>0</v>
      </c>
      <c r="N38" s="9">
        <f t="shared" si="56"/>
        <v>0</v>
      </c>
      <c r="O38" s="9">
        <f t="shared" si="56"/>
        <v>0</v>
      </c>
      <c r="P38" s="9">
        <f t="shared" si="56"/>
        <v>0</v>
      </c>
      <c r="Q38" s="9">
        <f t="shared" si="56"/>
        <v>0</v>
      </c>
      <c r="R38" s="9">
        <f t="shared" si="56"/>
        <v>0</v>
      </c>
      <c r="S38" s="9">
        <f t="shared" si="56"/>
        <v>0</v>
      </c>
      <c r="T38" s="9">
        <f t="shared" si="56"/>
        <v>0</v>
      </c>
      <c r="U38" s="4" t="s">
        <v>49</v>
      </c>
      <c r="V38" s="1"/>
      <c r="W38" s="1"/>
      <c r="X38" s="9">
        <f>X35-X36-X37</f>
        <v>0</v>
      </c>
      <c r="Y38" s="9">
        <f t="shared" ref="Y38:AK38" si="57">Y35-Y36-Y37</f>
        <v>0</v>
      </c>
      <c r="Z38" s="9">
        <f t="shared" si="57"/>
        <v>0</v>
      </c>
      <c r="AA38" s="9">
        <f t="shared" si="57"/>
        <v>0</v>
      </c>
      <c r="AB38" s="9">
        <f t="shared" si="57"/>
        <v>0</v>
      </c>
      <c r="AC38" s="9">
        <f t="shared" si="57"/>
        <v>0</v>
      </c>
      <c r="AD38" s="9">
        <f t="shared" si="57"/>
        <v>0</v>
      </c>
      <c r="AE38" s="9">
        <f t="shared" si="57"/>
        <v>0</v>
      </c>
      <c r="AF38" s="9">
        <f t="shared" si="57"/>
        <v>0</v>
      </c>
      <c r="AG38" s="9">
        <f t="shared" si="57"/>
        <v>0</v>
      </c>
      <c r="AH38" s="9">
        <f t="shared" si="57"/>
        <v>0</v>
      </c>
      <c r="AI38" s="9">
        <f t="shared" si="57"/>
        <v>0</v>
      </c>
      <c r="AJ38" s="9">
        <f t="shared" si="57"/>
        <v>0</v>
      </c>
      <c r="AK38" s="9">
        <f t="shared" si="57"/>
        <v>0</v>
      </c>
    </row>
    <row r="39" spans="1:39" ht="14.1" customHeight="1" x14ac:dyDescent="0.2">
      <c r="A39" s="1"/>
      <c r="B39" s="6" t="s">
        <v>100</v>
      </c>
      <c r="C39" s="6"/>
      <c r="D39" s="1"/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6" t="s">
        <v>100</v>
      </c>
      <c r="V39" s="6"/>
      <c r="W39" s="1"/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</row>
    <row r="40" spans="1:39" ht="14.1" customHeight="1" x14ac:dyDescent="0.2">
      <c r="A40" s="1"/>
      <c r="B40" s="13" t="s">
        <v>75</v>
      </c>
      <c r="U40" s="13" t="s">
        <v>50</v>
      </c>
    </row>
    <row r="41" spans="1:39" ht="14.1" customHeight="1" x14ac:dyDescent="0.2">
      <c r="A41" s="1"/>
    </row>
    <row r="42" spans="1:39" ht="14.1" customHeight="1" x14ac:dyDescent="0.2">
      <c r="A42" s="1"/>
      <c r="B42" s="4" t="s">
        <v>73</v>
      </c>
      <c r="C42" s="1"/>
      <c r="D42" s="1"/>
      <c r="E42" s="16">
        <f>IF(E26&gt;0,(E26)/(E28+E29),0)</f>
        <v>0</v>
      </c>
      <c r="F42" s="16">
        <f t="shared" ref="F42:T42" si="58">IF(F26&gt;0,(F26)/(F28+F29),0)</f>
        <v>0</v>
      </c>
      <c r="G42" s="16">
        <f t="shared" si="58"/>
        <v>0</v>
      </c>
      <c r="H42" s="16">
        <f t="shared" si="58"/>
        <v>0</v>
      </c>
      <c r="I42" s="16">
        <f t="shared" si="58"/>
        <v>0</v>
      </c>
      <c r="J42" s="16">
        <f t="shared" si="58"/>
        <v>0</v>
      </c>
      <c r="K42" s="16">
        <f t="shared" si="58"/>
        <v>0</v>
      </c>
      <c r="L42" s="16">
        <f t="shared" si="58"/>
        <v>0</v>
      </c>
      <c r="M42" s="16">
        <f t="shared" si="58"/>
        <v>0</v>
      </c>
      <c r="N42" s="16">
        <f t="shared" si="58"/>
        <v>0</v>
      </c>
      <c r="O42" s="16">
        <f t="shared" si="58"/>
        <v>0</v>
      </c>
      <c r="P42" s="16">
        <f t="shared" si="58"/>
        <v>0</v>
      </c>
      <c r="Q42" s="16">
        <f t="shared" si="58"/>
        <v>0</v>
      </c>
      <c r="R42" s="16">
        <f t="shared" si="58"/>
        <v>0</v>
      </c>
      <c r="S42" s="16">
        <f t="shared" si="58"/>
        <v>0</v>
      </c>
      <c r="T42" s="16">
        <f t="shared" si="58"/>
        <v>0</v>
      </c>
      <c r="U42" s="4" t="s">
        <v>73</v>
      </c>
      <c r="V42" s="1"/>
      <c r="W42" s="1"/>
      <c r="X42" s="16">
        <f t="shared" ref="X42:AK42" si="59">IF(X26&gt;0,(X26)/(X28+X29),0)</f>
        <v>0</v>
      </c>
      <c r="Y42" s="16">
        <f t="shared" si="59"/>
        <v>0</v>
      </c>
      <c r="Z42" s="16">
        <f t="shared" si="59"/>
        <v>0</v>
      </c>
      <c r="AA42" s="16">
        <f t="shared" si="59"/>
        <v>0</v>
      </c>
      <c r="AB42" s="16">
        <f t="shared" si="59"/>
        <v>0</v>
      </c>
      <c r="AC42" s="16">
        <f t="shared" si="59"/>
        <v>0</v>
      </c>
      <c r="AD42" s="16">
        <f t="shared" si="59"/>
        <v>0</v>
      </c>
      <c r="AE42" s="16">
        <f t="shared" si="59"/>
        <v>0</v>
      </c>
      <c r="AF42" s="16">
        <f t="shared" si="59"/>
        <v>0</v>
      </c>
      <c r="AG42" s="16">
        <f t="shared" si="59"/>
        <v>0</v>
      </c>
      <c r="AH42" s="16">
        <f t="shared" si="59"/>
        <v>0</v>
      </c>
      <c r="AI42" s="16">
        <f t="shared" si="59"/>
        <v>0</v>
      </c>
      <c r="AJ42" s="16">
        <f t="shared" si="59"/>
        <v>0</v>
      </c>
      <c r="AK42" s="16">
        <f t="shared" si="59"/>
        <v>0</v>
      </c>
    </row>
    <row r="43" spans="1:39" ht="14.1" customHeight="1" x14ac:dyDescent="0.2">
      <c r="A43" s="1"/>
      <c r="B43" s="4" t="s">
        <v>74</v>
      </c>
      <c r="C43" s="1"/>
      <c r="D43" s="1"/>
      <c r="E43" s="16">
        <f>IF(E26&gt;0,E26/(E33+E39),0)</f>
        <v>0</v>
      </c>
      <c r="F43" s="16">
        <f t="shared" ref="F43:T43" si="60">IF(F26&gt;0,F26/(F33+F39),0)</f>
        <v>0</v>
      </c>
      <c r="G43" s="16">
        <f t="shared" si="60"/>
        <v>0</v>
      </c>
      <c r="H43" s="16">
        <f t="shared" si="60"/>
        <v>0</v>
      </c>
      <c r="I43" s="16">
        <f t="shared" si="60"/>
        <v>0</v>
      </c>
      <c r="J43" s="16">
        <f t="shared" si="60"/>
        <v>0</v>
      </c>
      <c r="K43" s="16">
        <f t="shared" si="60"/>
        <v>0</v>
      </c>
      <c r="L43" s="16">
        <f t="shared" si="60"/>
        <v>0</v>
      </c>
      <c r="M43" s="16">
        <f t="shared" si="60"/>
        <v>0</v>
      </c>
      <c r="N43" s="16">
        <f t="shared" si="60"/>
        <v>0</v>
      </c>
      <c r="O43" s="16">
        <f t="shared" si="60"/>
        <v>0</v>
      </c>
      <c r="P43" s="16">
        <f t="shared" si="60"/>
        <v>0</v>
      </c>
      <c r="Q43" s="16">
        <f t="shared" si="60"/>
        <v>0</v>
      </c>
      <c r="R43" s="16">
        <f t="shared" si="60"/>
        <v>0</v>
      </c>
      <c r="S43" s="16">
        <f t="shared" si="60"/>
        <v>0</v>
      </c>
      <c r="T43" s="16">
        <f t="shared" si="60"/>
        <v>0</v>
      </c>
      <c r="U43" s="4" t="s">
        <v>74</v>
      </c>
      <c r="V43" s="1"/>
      <c r="W43" s="1"/>
      <c r="X43" s="16">
        <f t="shared" ref="X43:AK43" si="61">IF(X26&gt;0,X26/(X33+X39),0)</f>
        <v>0</v>
      </c>
      <c r="Y43" s="16">
        <f t="shared" si="61"/>
        <v>0</v>
      </c>
      <c r="Z43" s="16">
        <f t="shared" si="61"/>
        <v>0</v>
      </c>
      <c r="AA43" s="16">
        <f t="shared" si="61"/>
        <v>0</v>
      </c>
      <c r="AB43" s="16">
        <f t="shared" si="61"/>
        <v>0</v>
      </c>
      <c r="AC43" s="16">
        <f t="shared" si="61"/>
        <v>0</v>
      </c>
      <c r="AD43" s="16">
        <f t="shared" si="61"/>
        <v>0</v>
      </c>
      <c r="AE43" s="16">
        <f t="shared" si="61"/>
        <v>0</v>
      </c>
      <c r="AF43" s="16">
        <f t="shared" si="61"/>
        <v>0</v>
      </c>
      <c r="AG43" s="16">
        <f t="shared" si="61"/>
        <v>0</v>
      </c>
      <c r="AH43" s="16">
        <f t="shared" si="61"/>
        <v>0</v>
      </c>
      <c r="AI43" s="16">
        <f t="shared" si="61"/>
        <v>0</v>
      </c>
      <c r="AJ43" s="16">
        <f t="shared" si="61"/>
        <v>0</v>
      </c>
      <c r="AK43" s="16">
        <f t="shared" si="61"/>
        <v>0</v>
      </c>
      <c r="AL43" s="17"/>
      <c r="AM43" s="17"/>
    </row>
    <row r="44" spans="1:39" ht="9" customHeight="1" x14ac:dyDescent="0.2">
      <c r="A44" s="1"/>
      <c r="B44" s="4"/>
      <c r="C44" s="1"/>
      <c r="D44" s="1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4"/>
      <c r="V44" s="1"/>
      <c r="W44" s="1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</row>
    <row r="45" spans="1:39" ht="14.1" customHeight="1" x14ac:dyDescent="0.2">
      <c r="A45" s="1"/>
      <c r="B45" s="14" t="s">
        <v>53</v>
      </c>
      <c r="C45" s="1"/>
      <c r="D45" s="1"/>
      <c r="E45" s="1"/>
      <c r="F45" s="1"/>
      <c r="G45" s="1"/>
      <c r="H45" s="1"/>
      <c r="I45" s="1"/>
      <c r="J45" s="1"/>
      <c r="U45" s="14" t="s">
        <v>53</v>
      </c>
      <c r="V45" s="1"/>
      <c r="W45" s="1"/>
      <c r="X45" s="1"/>
      <c r="Y45" s="1"/>
      <c r="Z45" s="1"/>
      <c r="AA45" s="1"/>
      <c r="AB45" s="1"/>
      <c r="AC45" s="1"/>
    </row>
    <row r="46" spans="1:39" ht="14.1" customHeight="1" x14ac:dyDescent="0.2">
      <c r="A46" s="1"/>
      <c r="B46" s="1" t="s">
        <v>54</v>
      </c>
      <c r="E46" s="15">
        <v>0</v>
      </c>
      <c r="F46" s="1"/>
      <c r="G46" s="1"/>
      <c r="H46" s="108" t="s">
        <v>142</v>
      </c>
      <c r="I46" s="108"/>
      <c r="J46" s="108"/>
      <c r="K46" s="109"/>
      <c r="L46" s="110"/>
      <c r="M46" s="110"/>
      <c r="N46" s="111"/>
      <c r="U46" s="1" t="s">
        <v>54</v>
      </c>
      <c r="X46" s="15">
        <f>E46</f>
        <v>0</v>
      </c>
      <c r="Y46" s="1"/>
      <c r="Z46" s="1"/>
      <c r="AA46" s="1"/>
      <c r="AB46" s="1"/>
      <c r="AC46" s="1"/>
    </row>
    <row r="47" spans="1:39" ht="14.1" customHeight="1" x14ac:dyDescent="0.2">
      <c r="A47" s="1"/>
      <c r="B47" s="1" t="s">
        <v>77</v>
      </c>
      <c r="E47" s="15">
        <v>0</v>
      </c>
      <c r="F47" s="1"/>
      <c r="G47" s="1"/>
      <c r="H47" s="108"/>
      <c r="I47" s="108"/>
      <c r="J47" s="108"/>
      <c r="K47" s="112"/>
      <c r="L47" s="113"/>
      <c r="M47" s="113"/>
      <c r="N47" s="114"/>
      <c r="O47" s="1"/>
      <c r="P47" s="1"/>
      <c r="Q47" s="1"/>
      <c r="R47" s="1"/>
      <c r="S47" s="1"/>
      <c r="U47" s="1" t="s">
        <v>77</v>
      </c>
      <c r="X47" s="15">
        <f>E47</f>
        <v>0</v>
      </c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9" ht="14.1" customHeight="1" x14ac:dyDescent="0.2">
      <c r="A48" s="1"/>
      <c r="B48" s="1" t="s">
        <v>78</v>
      </c>
      <c r="E48" s="15">
        <v>0</v>
      </c>
      <c r="F48" s="1"/>
      <c r="G48" s="1"/>
      <c r="H48" s="1"/>
      <c r="I48" s="1"/>
      <c r="J48" s="1"/>
      <c r="K48" s="115"/>
      <c r="L48" s="116"/>
      <c r="M48" s="116"/>
      <c r="N48" s="117"/>
      <c r="O48" s="1"/>
      <c r="P48" s="1"/>
      <c r="Q48" s="1"/>
      <c r="R48" s="1"/>
      <c r="S48" s="1"/>
      <c r="U48" s="1" t="s">
        <v>78</v>
      </c>
      <c r="X48" s="15">
        <f>E48</f>
        <v>0</v>
      </c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4.1" customHeight="1" x14ac:dyDescent="0.2">
      <c r="A49" s="1"/>
      <c r="B49" s="1" t="s">
        <v>55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U49" s="1" t="s">
        <v>55</v>
      </c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4.1" customHeight="1" x14ac:dyDescent="0.2">
      <c r="A50" s="1"/>
      <c r="B50" s="118"/>
      <c r="C50" s="119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U50" s="118"/>
      <c r="V50" s="119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4.1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4.1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4.1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4.1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4.1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4.1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4.1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4.1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4.1" customHeight="1" x14ac:dyDescent="0.2">
      <c r="B59" s="1"/>
      <c r="C59" s="1"/>
      <c r="D59" s="1"/>
      <c r="E59" s="1"/>
      <c r="K59" s="1"/>
      <c r="L59" s="1"/>
      <c r="M59" s="1"/>
      <c r="N59" s="1"/>
      <c r="O59" s="1"/>
      <c r="P59" s="1"/>
      <c r="Q59" s="1"/>
      <c r="R59" s="1"/>
      <c r="S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4.1" customHeight="1" x14ac:dyDescent="0.2">
      <c r="K60" s="1"/>
      <c r="L60" s="1"/>
      <c r="M60" s="1"/>
      <c r="N60" s="1"/>
      <c r="O60" s="1"/>
      <c r="P60" s="1"/>
      <c r="Q60" s="1"/>
      <c r="R60" s="1"/>
      <c r="S60" s="1"/>
      <c r="AD60" s="1"/>
      <c r="AE60" s="1"/>
      <c r="AF60" s="1"/>
      <c r="AG60" s="1"/>
      <c r="AH60" s="1"/>
      <c r="AI60" s="1"/>
      <c r="AJ60" s="1"/>
      <c r="AK60" s="1"/>
    </row>
    <row r="61" spans="1:37" ht="14.1" customHeight="1" x14ac:dyDescent="0.2">
      <c r="AD61" s="1"/>
      <c r="AE61" s="1"/>
      <c r="AF61" s="1"/>
      <c r="AG61" s="1"/>
      <c r="AH61" s="1"/>
      <c r="AI61" s="1"/>
      <c r="AJ61" s="1"/>
      <c r="AK61" s="1"/>
    </row>
  </sheetData>
  <sheetProtection password="CA79" sheet="1" objects="1" scenarios="1"/>
  <mergeCells count="14">
    <mergeCell ref="H46:J47"/>
    <mergeCell ref="K46:N48"/>
    <mergeCell ref="C1:H1"/>
    <mergeCell ref="U50:V50"/>
    <mergeCell ref="B23:C23"/>
    <mergeCell ref="B24:C24"/>
    <mergeCell ref="B31:C31"/>
    <mergeCell ref="B50:C50"/>
    <mergeCell ref="V1:AA1"/>
    <mergeCell ref="U23:V23"/>
    <mergeCell ref="U24:V24"/>
    <mergeCell ref="U31:V31"/>
    <mergeCell ref="U32:V32"/>
    <mergeCell ref="B32:C32"/>
  </mergeCells>
  <printOptions horizontalCentered="1"/>
  <pageMargins left="0.2" right="0.22" top="0.57999999999999996" bottom="0.75" header="0.3" footer="0.3"/>
  <pageSetup scale="73" pageOrder="overThenDown" orientation="landscape" blackAndWhite="1" copies="2" r:id="rId1"/>
  <headerFooter>
    <oddFooter>&amp;L&amp;"Arial,Bold"&amp;8Page &amp;P&amp;R&amp;A</oddFooter>
  </headerFooter>
  <colBreaks count="1" manualBreakCount="1">
    <brk id="20" max="49" man="1"/>
  </colBreaks>
  <ignoredErrors>
    <ignoredError sqref="L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1. Capital</vt:lpstr>
      <vt:lpstr>Dropdown</vt:lpstr>
      <vt:lpstr>Expenses</vt:lpstr>
      <vt:lpstr>3. Proforma</vt:lpstr>
      <vt:lpstr>'1. Capital'!Print_Area</vt:lpstr>
      <vt:lpstr>'3. Proforma'!Print_Area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cdjrs</dc:creator>
  <cp:lastModifiedBy>Frater, Matt</cp:lastModifiedBy>
  <cp:lastPrinted>2021-06-14T16:33:35Z</cp:lastPrinted>
  <dcterms:created xsi:type="dcterms:W3CDTF">2014-09-17T18:20:30Z</dcterms:created>
  <dcterms:modified xsi:type="dcterms:W3CDTF">2026-06-10T21:11:32Z</dcterms:modified>
</cp:coreProperties>
</file>