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3r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<sst xmlns="http://schemas.openxmlformats.org/spreadsheetml/2006/main" count="80" uniqueCount="59">
  <si>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</si>
  <si>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</si>
  <si>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</si>
  <si>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</si>
  <si>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</si>
  <si>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</si>
  <si>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</si>
  <si>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</si>
  <si>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</si>
  <si>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</si>
  <si>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</si>
  <si>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</si>
  <si>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</si>
  <si>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</si>
  <si>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</si>
  <si>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</si>
  <si>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</si>
  <si>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</si>
  <si>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</si>
  <si>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</si>
  <si>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</si>
  <si>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</si>
  <si>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</si>
  <si>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</si>
  <si>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</si>
  <si>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</si>
  <si>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</si>
  <si>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</si>
  <si>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</si>
  <si>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</si>
  <si>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</si>
  <si>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</si>
  <si>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</si>
  <si>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</si>
  <si>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</si>
  <si>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</si>
  <si>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</si>
  <si>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</si>
  <si>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</si>
  <si>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</si>
  <si>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</si>
  <si>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</si>
  <si>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</si>
  <si>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</si>
  <si>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</si>
  <si>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</si>
  <si>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</si>
  <si>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</si>
  <si>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</si>
  <si>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</si>
  <si>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</si>
  <si>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</si>
  <si>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</si>
  <si>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</si>
  <si>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</si>
  <si>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</si>
  <si>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</si>
  <si>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</si>
  <si>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10/14/2019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</si>
</sst>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A60" sqref="A60"/>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3</v>
      </c>
      <c r="C3" s="14">
        <v>0</v>
      </c>
      <c r="D3" s="14">
        <v>1</v>
      </c>
      <c r="E3" s="14"/>
      <c r="F3" s="14">
        <f t="shared" ref="F3:F26" si="0">SUM(B3:E3)</f>
        <v>4</v>
      </c>
      <c r="G3" s="2">
        <f t="shared" ref="G3:G26" si="1">F3/F$39</f>
        <v>3.9600039600039602E-4</v>
      </c>
    </row>
    <row r="4" spans="1:7" x14ac:dyDescent="0.25">
      <c r="A4" s="13" t="s">
        <v>7</v>
      </c>
      <c r="B4" s="14">
        <v>1</v>
      </c>
      <c r="C4" s="14">
        <v>0</v>
      </c>
      <c r="D4" s="14">
        <v>0</v>
      </c>
      <c r="E4" s="14"/>
      <c r="F4" s="14">
        <f t="shared" si="0"/>
        <v>1</v>
      </c>
      <c r="G4" s="2">
        <f t="shared" si="1"/>
        <v>9.9000099000099006E-5</v>
      </c>
    </row>
    <row r="5" spans="1:7" x14ac:dyDescent="0.25">
      <c r="A5" s="13" t="s">
        <v>35</v>
      </c>
      <c r="B5" s="16">
        <v>273</v>
      </c>
      <c r="C5" s="16">
        <v>368</v>
      </c>
      <c r="D5" s="16">
        <v>387</v>
      </c>
      <c r="E5" s="16"/>
      <c r="F5" s="16">
        <f t="shared" si="0"/>
        <v>1028</v>
      </c>
      <c r="G5" s="2">
        <f t="shared" si="1"/>
        <v>0.10177210177210178</v>
      </c>
    </row>
    <row r="6" spans="1:7" x14ac:dyDescent="0.25">
      <c r="A6" s="13" t="s">
        <v>8</v>
      </c>
      <c r="B6" s="16">
        <v>0</v>
      </c>
      <c r="C6" s="16">
        <v>0</v>
      </c>
      <c r="D6" s="16">
        <v>0</v>
      </c>
      <c r="E6" s="16"/>
      <c r="F6" s="16">
        <f t="shared" si="0"/>
        <v>0</v>
      </c>
      <c r="G6" s="2">
        <f t="shared" si="1"/>
        <v>0</v>
      </c>
    </row>
    <row r="7" spans="1:7" x14ac:dyDescent="0.25">
      <c r="A7" s="13" t="s">
        <v>9</v>
      </c>
      <c r="B7" s="16">
        <v>27</v>
      </c>
      <c r="C7" s="16">
        <v>25</v>
      </c>
      <c r="D7" s="16">
        <v>30</v>
      </c>
      <c r="E7" s="16"/>
      <c r="F7" s="16">
        <f t="shared" si="0"/>
        <v>82</v>
      </c>
      <c r="G7" s="2">
        <f t="shared" si="1"/>
        <v>8.1180081180081184E-3</v>
      </c>
    </row>
    <row r="8" spans="1:7" x14ac:dyDescent="0.25">
      <c r="A8" s="13" t="s">
        <v>17</v>
      </c>
      <c r="B8" s="16">
        <v>8</v>
      </c>
      <c r="C8" s="16">
        <v>3</v>
      </c>
      <c r="D8" s="16">
        <v>8</v>
      </c>
      <c r="E8" s="16"/>
      <c r="F8" s="16">
        <f t="shared" si="0"/>
        <v>19</v>
      </c>
      <c r="G8" s="2">
        <f t="shared" si="1"/>
        <v>1.881001881001881E-3</v>
      </c>
    </row>
    <row r="9" spans="1:7" x14ac:dyDescent="0.25">
      <c r="A9" s="13" t="s">
        <v>10</v>
      </c>
      <c r="B9" s="16">
        <v>91</v>
      </c>
      <c r="C9" s="16">
        <v>150</v>
      </c>
      <c r="D9" s="16">
        <v>112</v>
      </c>
      <c r="E9" s="16"/>
      <c r="F9" s="16">
        <f t="shared" si="0"/>
        <v>353</v>
      </c>
      <c r="G9" s="2">
        <f t="shared" si="1"/>
        <v>3.4947034947034945E-2</v>
      </c>
    </row>
    <row r="10" spans="1:7" x14ac:dyDescent="0.25">
      <c r="A10" s="13" t="s">
        <v>36</v>
      </c>
      <c r="B10" s="16">
        <v>176</v>
      </c>
      <c r="C10" s="16">
        <v>243</v>
      </c>
      <c r="D10" s="16">
        <v>247</v>
      </c>
      <c r="E10" s="16"/>
      <c r="F10" s="16">
        <f t="shared" si="0"/>
        <v>666</v>
      </c>
      <c r="G10" s="2">
        <f t="shared" si="1"/>
        <v>6.5934065934065936E-2</v>
      </c>
    </row>
    <row r="11" spans="1:7" x14ac:dyDescent="0.25">
      <c r="A11" s="13" t="s">
        <v>11</v>
      </c>
      <c r="B11" s="16">
        <v>7</v>
      </c>
      <c r="C11" s="16">
        <v>7</v>
      </c>
      <c r="D11" s="16">
        <v>5</v>
      </c>
      <c r="E11" s="16"/>
      <c r="F11" s="16">
        <f t="shared" si="0"/>
        <v>19</v>
      </c>
      <c r="G11" s="2">
        <f t="shared" si="1"/>
        <v>1.881001881001881E-3</v>
      </c>
    </row>
    <row r="12" spans="1:7" x14ac:dyDescent="0.25">
      <c r="A12" s="13" t="s">
        <v>12</v>
      </c>
      <c r="B12" s="16">
        <v>0</v>
      </c>
      <c r="C12" s="16">
        <v>0</v>
      </c>
      <c r="D12" s="16">
        <v>0</v>
      </c>
      <c r="E12" s="16"/>
      <c r="F12" s="16">
        <f t="shared" si="0"/>
        <v>0</v>
      </c>
      <c r="G12" s="2">
        <f t="shared" si="1"/>
        <v>0</v>
      </c>
    </row>
    <row r="13" spans="1:7" x14ac:dyDescent="0.25">
      <c r="A13" s="13" t="s">
        <v>37</v>
      </c>
      <c r="B13" s="16">
        <v>30</v>
      </c>
      <c r="C13" s="16">
        <v>39</v>
      </c>
      <c r="D13" s="16">
        <v>38</v>
      </c>
      <c r="E13" s="16"/>
      <c r="F13" s="16">
        <f t="shared" si="0"/>
        <v>107</v>
      </c>
      <c r="G13" s="2">
        <f t="shared" si="1"/>
        <v>1.0593010593010594E-2</v>
      </c>
    </row>
    <row r="14" spans="1:7" x14ac:dyDescent="0.25">
      <c r="A14" s="13" t="s">
        <v>38</v>
      </c>
      <c r="B14" s="16">
        <v>0</v>
      </c>
      <c r="C14" s="16">
        <v>0</v>
      </c>
      <c r="D14" s="16">
        <v>0</v>
      </c>
      <c r="E14" s="16"/>
      <c r="F14" s="16">
        <f t="shared" si="0"/>
        <v>0</v>
      </c>
      <c r="G14" s="2">
        <f t="shared" si="1"/>
        <v>0</v>
      </c>
    </row>
    <row r="15" spans="1:7" x14ac:dyDescent="0.25">
      <c r="A15" s="13" t="s">
        <v>39</v>
      </c>
      <c r="B15" s="16">
        <v>1</v>
      </c>
      <c r="C15" s="16">
        <v>1</v>
      </c>
      <c r="D15" s="16">
        <v>4</v>
      </c>
      <c r="E15" s="16"/>
      <c r="F15" s="16">
        <f t="shared" si="0"/>
        <v>6</v>
      </c>
      <c r="G15" s="2">
        <f t="shared" si="1"/>
        <v>5.9400059400059396E-4</v>
      </c>
    </row>
    <row r="16" spans="1:7" x14ac:dyDescent="0.25">
      <c r="A16" s="13" t="s">
        <v>54</v>
      </c>
      <c r="B16" s="16">
        <v>0</v>
      </c>
      <c r="C16" s="16">
        <v>0</v>
      </c>
      <c r="D16" s="16">
        <v>0</v>
      </c>
      <c r="E16" s="16"/>
      <c r="F16" s="16">
        <f t="shared" si="0"/>
        <v>0</v>
      </c>
      <c r="G16" s="2">
        <f t="shared" si="1"/>
        <v>0</v>
      </c>
    </row>
    <row r="17" spans="1:8" x14ac:dyDescent="0.25">
      <c r="A17" s="13" t="s">
        <v>29</v>
      </c>
      <c r="B17" s="16">
        <v>24</v>
      </c>
      <c r="C17" s="16">
        <v>27</v>
      </c>
      <c r="D17" s="16">
        <v>17</v>
      </c>
      <c r="E17" s="16"/>
      <c r="F17" s="16">
        <f t="shared" si="0"/>
        <v>68</v>
      </c>
      <c r="G17" s="2">
        <f t="shared" si="1"/>
        <v>6.7320067320067317E-3</v>
      </c>
    </row>
    <row r="18" spans="1:8" x14ac:dyDescent="0.25">
      <c r="A18" s="13" t="s">
        <v>40</v>
      </c>
      <c r="B18" s="16">
        <v>261</v>
      </c>
      <c r="C18" s="16">
        <v>263</v>
      </c>
      <c r="D18" s="16">
        <v>281</v>
      </c>
      <c r="E18" s="16"/>
      <c r="F18" s="16">
        <f t="shared" si="0"/>
        <v>805</v>
      </c>
      <c r="G18" s="2">
        <f t="shared" si="1"/>
        <v>7.969507969507969E-2</v>
      </c>
    </row>
    <row r="19" spans="1:8" x14ac:dyDescent="0.25">
      <c r="A19" s="13" t="s">
        <v>13</v>
      </c>
      <c r="B19" s="16">
        <v>41</v>
      </c>
      <c r="C19" s="16">
        <v>19</v>
      </c>
      <c r="D19" s="16">
        <v>42</v>
      </c>
      <c r="E19" s="16"/>
      <c r="F19" s="16">
        <f t="shared" si="0"/>
        <v>102</v>
      </c>
      <c r="G19" s="2">
        <f t="shared" si="1"/>
        <v>1.0098010098010098E-2</v>
      </c>
    </row>
    <row r="20" spans="1:8" x14ac:dyDescent="0.25">
      <c r="A20" s="13" t="s">
        <v>41</v>
      </c>
      <c r="B20" s="16">
        <v>2</v>
      </c>
      <c r="C20" s="16">
        <v>8</v>
      </c>
      <c r="D20" s="16">
        <v>5</v>
      </c>
      <c r="E20" s="16"/>
      <c r="F20" s="16">
        <f t="shared" si="0"/>
        <v>15</v>
      </c>
      <c r="G20" s="2">
        <f t="shared" si="1"/>
        <v>1.4850014850014851E-3</v>
      </c>
    </row>
    <row r="21" spans="1:8" x14ac:dyDescent="0.25">
      <c r="A21" s="13" t="s">
        <v>42</v>
      </c>
      <c r="B21" s="16">
        <v>4</v>
      </c>
      <c r="C21" s="16">
        <v>8</v>
      </c>
      <c r="D21" s="16">
        <v>4</v>
      </c>
      <c r="E21" s="16"/>
      <c r="F21" s="16">
        <f t="shared" si="0"/>
        <v>16</v>
      </c>
      <c r="G21" s="2">
        <f t="shared" si="1"/>
        <v>1.5840015840015841E-3</v>
      </c>
    </row>
    <row r="22" spans="1:8" x14ac:dyDescent="0.25">
      <c r="A22" s="13" t="s">
        <v>14</v>
      </c>
      <c r="B22" s="16">
        <v>30</v>
      </c>
      <c r="C22" s="16">
        <v>21</v>
      </c>
      <c r="D22" s="16">
        <v>37</v>
      </c>
      <c r="E22" s="16"/>
      <c r="F22" s="16">
        <f t="shared" si="0"/>
        <v>88</v>
      </c>
      <c r="G22" s="2">
        <f t="shared" si="1"/>
        <v>8.7120087120087127E-3</v>
      </c>
    </row>
    <row r="23" spans="1:8" x14ac:dyDescent="0.25">
      <c r="A23" s="13" t="s">
        <v>15</v>
      </c>
      <c r="B23" s="16">
        <v>23</v>
      </c>
      <c r="C23" s="16">
        <v>34</v>
      </c>
      <c r="D23" s="16">
        <v>23</v>
      </c>
      <c r="E23" s="16"/>
      <c r="F23" s="16">
        <f t="shared" si="0"/>
        <v>80</v>
      </c>
      <c r="G23" s="2">
        <f t="shared" si="1"/>
        <v>7.9200079200079203E-3</v>
      </c>
    </row>
    <row r="24" spans="1:8" x14ac:dyDescent="0.25">
      <c r="A24" s="13" t="s">
        <v>16</v>
      </c>
      <c r="B24" s="16">
        <v>0</v>
      </c>
      <c r="C24" s="16">
        <v>2</v>
      </c>
      <c r="D24" s="16">
        <v>1</v>
      </c>
      <c r="E24" s="16"/>
      <c r="F24" s="16">
        <f t="shared" si="0"/>
        <v>3</v>
      </c>
      <c r="G24" s="2">
        <f t="shared" si="1"/>
        <v>2.9700029700029698E-4</v>
      </c>
    </row>
    <row r="25" spans="1:8" x14ac:dyDescent="0.25">
      <c r="A25" s="13" t="s">
        <v>43</v>
      </c>
      <c r="B25" s="16">
        <v>6</v>
      </c>
      <c r="C25" s="16">
        <v>12</v>
      </c>
      <c r="D25" s="16">
        <v>10</v>
      </c>
      <c r="E25" s="16"/>
      <c r="F25" s="16">
        <f t="shared" si="0"/>
        <v>28</v>
      </c>
      <c r="G25" s="2">
        <f t="shared" si="1"/>
        <v>2.772002772002772E-3</v>
      </c>
    </row>
    <row r="26" spans="1:8" x14ac:dyDescent="0.25">
      <c r="A26" s="13" t="s">
        <v>55</v>
      </c>
      <c r="B26" s="16">
        <v>29</v>
      </c>
      <c r="C26" s="16">
        <v>37</v>
      </c>
      <c r="D26" s="16">
        <v>44</v>
      </c>
      <c r="E26" s="16"/>
      <c r="F26" s="16">
        <f t="shared" si="0"/>
        <v>110</v>
      </c>
      <c r="G26" s="2">
        <f t="shared" si="1"/>
        <v>1.089001089001089E-2</v>
      </c>
    </row>
    <row r="27" spans="1:8" x14ac:dyDescent="0.25">
      <c r="A27" s="18" t="s">
        <v>44</v>
      </c>
      <c r="B27" s="19" t="s">
        <v>1</v>
      </c>
      <c r="C27" s="19" t="s">
        <v>2</v>
      </c>
      <c r="D27" s="19" t="s">
        <v>3</v>
      </c>
      <c r="E27" s="19" t="s">
        <v>4</v>
      </c>
      <c r="F27" s="19" t="s">
        <v>5</v>
      </c>
      <c r="G27" s="19" t="s">
        <v>18</v>
      </c>
      <c r="H27" s="6"/>
    </row>
    <row r="28" spans="1:8" x14ac:dyDescent="0.25">
      <c r="A28" s="13" t="s">
        <v>45</v>
      </c>
      <c r="B28" s="16">
        <v>1</v>
      </c>
      <c r="C28" s="16">
        <v>0</v>
      </c>
      <c r="D28" s="16">
        <v>0</v>
      </c>
      <c r="E28" s="16"/>
      <c r="F28" s="16">
        <f t="shared" ref="F28:F39" si="2">SUM(B28:E28)</f>
        <v>1</v>
      </c>
      <c r="G28" s="2">
        <f t="shared" ref="G28:G38" si="3">F28/F$39</f>
        <v>9.9000099000099006E-5</v>
      </c>
    </row>
    <row r="29" spans="1:8" x14ac:dyDescent="0.25">
      <c r="A29" s="13" t="s">
        <v>46</v>
      </c>
      <c r="B29" s="16">
        <v>3</v>
      </c>
      <c r="C29" s="16">
        <v>3</v>
      </c>
      <c r="D29" s="16">
        <v>2</v>
      </c>
      <c r="E29" s="16"/>
      <c r="F29" s="16">
        <f t="shared" si="2"/>
        <v>8</v>
      </c>
      <c r="G29" s="2">
        <f t="shared" si="3"/>
        <v>7.9200079200079205E-4</v>
      </c>
    </row>
    <row r="30" spans="1:8" x14ac:dyDescent="0.25">
      <c r="A30" s="13" t="s">
        <v>31</v>
      </c>
      <c r="B30" s="16">
        <v>551</v>
      </c>
      <c r="C30" s="16">
        <v>726</v>
      </c>
      <c r="D30" s="16">
        <v>690</v>
      </c>
      <c r="E30" s="16"/>
      <c r="F30" s="16">
        <f t="shared" si="2"/>
        <v>1967</v>
      </c>
      <c r="G30" s="2">
        <f t="shared" si="3"/>
        <v>0.19473319473319473</v>
      </c>
    </row>
    <row r="31" spans="1:8" x14ac:dyDescent="0.25">
      <c r="A31" s="13" t="s">
        <v>47</v>
      </c>
      <c r="B31" s="16">
        <v>106</v>
      </c>
      <c r="C31" s="16">
        <v>146</v>
      </c>
      <c r="D31" s="16">
        <v>124</v>
      </c>
      <c r="E31" s="16"/>
      <c r="F31" s="16">
        <f t="shared" si="2"/>
        <v>376</v>
      </c>
      <c r="G31" s="2">
        <f t="shared" si="3"/>
        <v>3.7224037224037221E-2</v>
      </c>
    </row>
    <row r="32" spans="1:8" x14ac:dyDescent="0.25">
      <c r="A32" s="13" t="s">
        <v>48</v>
      </c>
      <c r="B32" s="16">
        <v>0</v>
      </c>
      <c r="C32" s="16">
        <v>0</v>
      </c>
      <c r="D32" s="16">
        <v>0</v>
      </c>
      <c r="E32" s="16"/>
      <c r="F32" s="16">
        <f t="shared" si="2"/>
        <v>0</v>
      </c>
      <c r="G32" s="2">
        <f t="shared" si="3"/>
        <v>0</v>
      </c>
    </row>
    <row r="33" spans="1:7" x14ac:dyDescent="0.25">
      <c r="A33" s="13" t="s">
        <v>49</v>
      </c>
      <c r="B33" s="16">
        <v>8</v>
      </c>
      <c r="C33" s="16">
        <v>23</v>
      </c>
      <c r="D33" s="16">
        <v>12</v>
      </c>
      <c r="E33" s="16"/>
      <c r="F33" s="16">
        <f t="shared" si="2"/>
        <v>43</v>
      </c>
      <c r="G33" s="2">
        <f t="shared" si="3"/>
        <v>4.2570042570042573E-3</v>
      </c>
    </row>
    <row r="34" spans="1:7" x14ac:dyDescent="0.25">
      <c r="A34" s="13" t="s">
        <v>50</v>
      </c>
      <c r="B34" s="16">
        <v>61</v>
      </c>
      <c r="C34" s="16">
        <v>170</v>
      </c>
      <c r="D34" s="16">
        <v>188</v>
      </c>
      <c r="E34" s="16"/>
      <c r="F34" s="16">
        <f t="shared" si="2"/>
        <v>419</v>
      </c>
      <c r="G34" s="2">
        <f t="shared" si="3"/>
        <v>4.1481041481041481E-2</v>
      </c>
    </row>
    <row r="35" spans="1:7" x14ac:dyDescent="0.25">
      <c r="A35" s="13" t="s">
        <v>51</v>
      </c>
      <c r="B35" s="16">
        <v>0</v>
      </c>
      <c r="C35" s="16">
        <v>0</v>
      </c>
      <c r="D35" s="16">
        <v>0</v>
      </c>
      <c r="E35" s="16"/>
      <c r="F35" s="16">
        <f t="shared" si="2"/>
        <v>0</v>
      </c>
      <c r="G35" s="2">
        <f t="shared" si="3"/>
        <v>0</v>
      </c>
    </row>
    <row r="36" spans="1:7" x14ac:dyDescent="0.25">
      <c r="A36" s="13" t="s">
        <v>52</v>
      </c>
      <c r="B36" s="16">
        <v>0</v>
      </c>
      <c r="C36" s="16">
        <v>0</v>
      </c>
      <c r="D36" s="16">
        <v>0</v>
      </c>
      <c r="E36" s="16"/>
      <c r="F36" s="16">
        <f t="shared" si="2"/>
        <v>0</v>
      </c>
      <c r="G36" s="2">
        <f t="shared" si="3"/>
        <v>0</v>
      </c>
    </row>
    <row r="37" spans="1:7" x14ac:dyDescent="0.25">
      <c r="A37" s="13" t="s">
        <v>53</v>
      </c>
      <c r="B37" s="16">
        <v>155</v>
      </c>
      <c r="C37" s="16">
        <v>174</v>
      </c>
      <c r="D37" s="16">
        <v>168</v>
      </c>
      <c r="E37" s="16"/>
      <c r="F37" s="16">
        <f t="shared" si="2"/>
        <v>497</v>
      </c>
      <c r="G37" s="2">
        <f t="shared" si="3"/>
        <v>4.9203049203049201E-2</v>
      </c>
    </row>
    <row r="38" spans="1:7" x14ac:dyDescent="0.25">
      <c r="A38" s="13" t="s">
        <v>32</v>
      </c>
      <c r="B38" s="16">
        <v>899</v>
      </c>
      <c r="C38" s="16">
        <v>1158</v>
      </c>
      <c r="D38" s="16">
        <v>1133</v>
      </c>
      <c r="E38" s="16"/>
      <c r="F38" s="16">
        <f t="shared" si="2"/>
        <v>3190</v>
      </c>
      <c r="G38" s="2">
        <f t="shared" si="3"/>
        <v>0.31581031581031582</v>
      </c>
    </row>
    <row r="39" spans="1:7" x14ac:dyDescent="0.25">
      <c r="A39" s="7" t="s">
        <v>5</v>
      </c>
      <c r="B39" s="8">
        <f>SUM(B3:B26,B28:B38)</f>
        <v>2821</v>
      </c>
      <c r="C39" s="8">
        <f>SUM(C3:C26,C28:C38)</f>
        <v>3667</v>
      </c>
      <c r="D39" s="8">
        <f>SUM(D3:D26,D28:D38)</f>
        <v>3613</v>
      </c>
      <c r="E39" s="8">
        <f>SUM(E3:E26,E28:E38)</f>
        <v>0</v>
      </c>
      <c r="F39" s="8">
        <f t="shared" si="2"/>
        <v>10101</v>
      </c>
      <c r="G39" s="9">
        <f>SUBTOTAL(109,G3:G26,G28:G38)</f>
        <v>0.99999999999999989</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1261</v>
      </c>
      <c r="C44" s="15">
        <v>1680</v>
      </c>
      <c r="D44" s="15">
        <v>1700</v>
      </c>
      <c r="F44" s="1">
        <f>SUM(B44:E44)</f>
        <v>4641</v>
      </c>
      <c r="G44" s="2">
        <f>F44/$F$47</f>
        <v>0.71998138380390941</v>
      </c>
    </row>
    <row r="45" spans="1:7" x14ac:dyDescent="0.25">
      <c r="A45" t="s">
        <v>20</v>
      </c>
      <c r="B45" s="15">
        <v>511</v>
      </c>
      <c r="C45" s="15">
        <v>629</v>
      </c>
      <c r="D45" s="15">
        <v>664</v>
      </c>
      <c r="F45" s="1">
        <f t="shared" ref="F45:F46" si="4">SUM(B45:E45)</f>
        <v>1804</v>
      </c>
      <c r="G45" s="2">
        <f>F45/$F$47</f>
        <v>0.27986348122866894</v>
      </c>
    </row>
    <row r="46" spans="1:7" x14ac:dyDescent="0.25">
      <c r="A46" t="s">
        <v>21</v>
      </c>
      <c r="B46" s="15">
        <v>1</v>
      </c>
      <c r="C46" s="15">
        <v>0</v>
      </c>
      <c r="D46" s="15">
        <v>0</v>
      </c>
      <c r="F46" s="1">
        <f t="shared" si="4"/>
        <v>1</v>
      </c>
      <c r="G46" s="2">
        <f>F46/$F$47</f>
        <v>1.5513496742165683E-4</v>
      </c>
    </row>
    <row r="47" spans="1:7" x14ac:dyDescent="0.25">
      <c r="A47" s="7" t="s">
        <v>5</v>
      </c>
      <c r="B47" s="8">
        <f>SUM(B44:B46)</f>
        <v>1773</v>
      </c>
      <c r="C47" s="8">
        <f t="shared" ref="C47:F47" si="5">SUM(C44:C46)</f>
        <v>2309</v>
      </c>
      <c r="D47" s="8">
        <f t="shared" si="5"/>
        <v>2364</v>
      </c>
      <c r="E47" s="8">
        <f t="shared" si="5"/>
        <v>0</v>
      </c>
      <c r="F47" s="8">
        <f t="shared" si="5"/>
        <v>6446</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38</v>
      </c>
      <c r="C50" s="15">
        <v>44</v>
      </c>
      <c r="D50" s="15">
        <v>21</v>
      </c>
      <c r="E50" s="15"/>
      <c r="F50" s="15">
        <f>SUM(B50:E50)</f>
        <v>103</v>
      </c>
      <c r="G50" s="2">
        <f>F50/$F$55</f>
        <v>1.5978901644430655E-2</v>
      </c>
    </row>
    <row r="51" spans="1:7" x14ac:dyDescent="0.25">
      <c r="A51" s="13" t="s">
        <v>23</v>
      </c>
      <c r="B51" s="15">
        <v>780</v>
      </c>
      <c r="C51" s="15">
        <v>1107</v>
      </c>
      <c r="D51" s="15">
        <v>1162</v>
      </c>
      <c r="E51" s="15"/>
      <c r="F51" s="15">
        <f t="shared" ref="F51" si="6">SUM(B51:E51)</f>
        <v>3049</v>
      </c>
      <c r="G51" s="2">
        <f>F51/$F$55</f>
        <v>0.47300651566863172</v>
      </c>
    </row>
    <row r="52" spans="1:7" x14ac:dyDescent="0.25">
      <c r="A52" s="13" t="s">
        <v>24</v>
      </c>
      <c r="B52" s="15">
        <v>7</v>
      </c>
      <c r="C52" s="15">
        <v>15</v>
      </c>
      <c r="D52" s="15">
        <v>13</v>
      </c>
      <c r="E52" s="15"/>
      <c r="F52" s="15">
        <f t="shared" ref="F52:F54" si="7">SUM(B52:E52)</f>
        <v>35</v>
      </c>
      <c r="G52" s="2">
        <f>F52/$F$55</f>
        <v>5.4297238597579896E-3</v>
      </c>
    </row>
    <row r="53" spans="1:7" x14ac:dyDescent="0.25">
      <c r="A53" s="13" t="s">
        <v>27</v>
      </c>
      <c r="B53" s="15">
        <v>32</v>
      </c>
      <c r="C53" s="15">
        <v>39</v>
      </c>
      <c r="D53" s="15">
        <v>32</v>
      </c>
      <c r="E53" s="15"/>
      <c r="F53" s="15">
        <f t="shared" si="7"/>
        <v>103</v>
      </c>
      <c r="G53" s="2">
        <f>F53/$F$55</f>
        <v>1.5978901644430655E-2</v>
      </c>
    </row>
    <row r="54" spans="1:7" x14ac:dyDescent="0.25">
      <c r="A54" s="13" t="s">
        <v>28</v>
      </c>
      <c r="B54" s="15">
        <v>916</v>
      </c>
      <c r="C54" s="15">
        <v>1104</v>
      </c>
      <c r="D54" s="15">
        <v>1136</v>
      </c>
      <c r="E54" s="15"/>
      <c r="F54" s="15">
        <f t="shared" si="7"/>
        <v>3156</v>
      </c>
      <c r="G54" s="2">
        <f>F54/$F$55</f>
        <v>0.48960595718274902</v>
      </c>
    </row>
    <row r="55" spans="1:7" x14ac:dyDescent="0.25">
      <c r="A55" s="10" t="s">
        <v>5</v>
      </c>
      <c r="B55" s="11">
        <f>SUM(B50:B54)</f>
        <v>1773</v>
      </c>
      <c r="C55" s="11">
        <f>SUM(C50:C54)</f>
        <v>2309</v>
      </c>
      <c r="D55" s="11">
        <f>SUM(D50:D54)</f>
        <v>2364</v>
      </c>
      <c r="E55" s="11">
        <f>SUM(E50:E54)</f>
        <v>0</v>
      </c>
      <c r="F55" s="11">
        <f>SUM(F50:F54)</f>
        <v>6446</v>
      </c>
      <c r="G55" s="12">
        <f>SUBTOTAL(109,G50:G54)</f>
        <v>1</v>
      </c>
    </row>
    <row r="56" spans="1:7" x14ac:dyDescent="0.25">
      <c r="A56" s="20" t="s">
        <v>25</v>
      </c>
      <c r="B56" s="21">
        <v>105</v>
      </c>
      <c r="C56" s="21">
        <v>143</v>
      </c>
      <c r="D56" s="21">
        <v>139</v>
      </c>
      <c r="E56" s="21"/>
      <c r="F56" s="21">
        <f>Table21312[[#This Row],[Q1]]+Table21312[[#This Row],[Q2]]+Table21312[[#This Row],[Q3]]+Table21312[[#This Row],[Q4]]</f>
        <v>387</v>
      </c>
      <c r="G56" s="17">
        <f>Table21312[[#This Row],[Total]]/F55</f>
        <v>6.00372323921812E-2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2019-10-14T15:09:43Z</cp:lastPrinted>
  <dcterms:created xsi:type="dcterms:W3CDTF">2016-05-12T13:52:51Z</dcterms:created>
  <dcterms:modified xsi:type="dcterms:W3CDTF">2019-10-30T15:59:11Z</dcterms:modified>
</cp:coreProperties>
</file>